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backupFile="1" codeName="ThisWorkbook"/>
  <mc:AlternateContent xmlns:mc="http://schemas.openxmlformats.org/markup-compatibility/2006">
    <mc:Choice Requires="x15">
      <x15ac:absPath xmlns:x15ac="http://schemas.microsoft.com/office/spreadsheetml/2010/11/ac" url="D:\_lucru curent\moldoveni 2025\2025 date portabile de acasa\__________repartizare 2025\"/>
    </mc:Choice>
  </mc:AlternateContent>
  <xr:revisionPtr revIDLastSave="0" documentId="13_ncr:1_{E6DC6CDC-FF79-4851-895E-4168A320A93C}" xr6:coauthVersionLast="47" xr6:coauthVersionMax="47" xr10:uidLastSave="{00000000-0000-0000-0000-000000000000}"/>
  <bookViews>
    <workbookView xWindow="-120" yWindow="-120" windowWidth="24240" windowHeight="13020" tabRatio="488" xr2:uid="{3529016D-2DD7-4C96-8C1C-307256596D2D}"/>
  </bookViews>
  <sheets>
    <sheet name="Afis" sheetId="34" r:id="rId1"/>
    <sheet name="repartizare 22 iul 2025" sheetId="36" r:id="rId2"/>
    <sheet name="locuri libere caz spec 2025" sheetId="3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A135891">#REF!</definedName>
    <definedName name="_xlnm._FilterDatabase" localSheetId="2" hidden="1">'locuri libere caz spec 2025'!$A$1:$O$850</definedName>
    <definedName name="_xlnm._FilterDatabase" localSheetId="1" hidden="1">'repartizare 22 iul 2025'!$A$1:$S$449</definedName>
    <definedName name="a" localSheetId="2">#REF!</definedName>
    <definedName name="a">#REF!</definedName>
    <definedName name="A1635891">#REF!</definedName>
    <definedName name="adresa" localSheetId="2">[1]iancu!$G$2:$G$34</definedName>
    <definedName name="adresa">[2]iancu!$G$2:$G$34</definedName>
    <definedName name="AtestatEd" localSheetId="2">#REF!</definedName>
    <definedName name="AtestatEd">#REF!</definedName>
    <definedName name="_xlnm.Database" localSheetId="2">#REF!</definedName>
    <definedName name="_xlnm.Database">#REF!</definedName>
    <definedName name="calificarea_IP">[3]Domenii_calif!$H$3:$H$134</definedName>
    <definedName name="calificarea_L">[4]Domenii_calif!$M$3:$M$117</definedName>
    <definedName name="CE">#REF!</definedName>
    <definedName name="centrecom" localSheetId="2">#REF!</definedName>
    <definedName name="centrecom">#REF!</definedName>
    <definedName name="centreeval" localSheetId="2">#REF!</definedName>
    <definedName name="centreeval">#REF!</definedName>
    <definedName name="ClasaList" localSheetId="2">[5]ControlPanel!$U$1:$U$2</definedName>
    <definedName name="ClasaList" localSheetId="1">[5]ControlPanel!$U$1:$U$2</definedName>
    <definedName name="ClasaList">[6]ControlPanel!$S$1:$S$2</definedName>
    <definedName name="CoduriSiruta" localSheetId="2">#REF!</definedName>
    <definedName name="CoduriSiruta">#REF!</definedName>
    <definedName name="conexiune" localSheetId="2">#REF!</definedName>
    <definedName name="conexiune">#REF!</definedName>
    <definedName name="D_Gimnazial" localSheetId="2">#REF!</definedName>
    <definedName name="D_Gimnazial">#REF!</definedName>
    <definedName name="D_Liceal" localSheetId="2">#REF!</definedName>
    <definedName name="D_Liceal">#REF!</definedName>
    <definedName name="D_Prescolar" localSheetId="2">#REF!</definedName>
    <definedName name="D_Prescolar">#REF!</definedName>
    <definedName name="D_Primar" localSheetId="2">#REF!</definedName>
    <definedName name="D_Primar">#REF!</definedName>
    <definedName name="D_Profesional" localSheetId="2">#REF!</definedName>
    <definedName name="D_Profesional">#REF!</definedName>
    <definedName name="DFT" localSheetId="2">#REF!</definedName>
    <definedName name="DFT">#REF!</definedName>
    <definedName name="eleviclvii" localSheetId="2">#REF!</definedName>
    <definedName name="eleviclvii">#REF!</definedName>
    <definedName name="filiera" localSheetId="2">[1]iancu!$A$2:$A$4</definedName>
    <definedName name="filiera">[2]iancu!$A$2:$A$4</definedName>
    <definedName name="furnizor" localSheetId="2">#REF!</definedName>
    <definedName name="furnizor">#REF!</definedName>
    <definedName name="gg" localSheetId="2">[7]NOMEN!#REF!</definedName>
    <definedName name="gg" localSheetId="1">[7]NOMEN!#REF!</definedName>
    <definedName name="gg">[8]NOMEN!#REF!</definedName>
    <definedName name="Judete" localSheetId="2">#REF!</definedName>
    <definedName name="Judete">#REF!</definedName>
    <definedName name="LbMaterna" localSheetId="2">#REF!</definedName>
    <definedName name="LbMaterna">#REF!</definedName>
    <definedName name="Localitati" localSheetId="2">#REF!</definedName>
    <definedName name="Localitati">#REF!</definedName>
    <definedName name="M" localSheetId="2">'[9]SIT INV SEM I'!$A$1:$AK$2</definedName>
    <definedName name="M" localSheetId="1">'[9]SIT INV SEM I'!$A$1:$AK$2</definedName>
    <definedName name="M">'[10]SIT INV SEM I'!$A$1:$AK$2</definedName>
    <definedName name="NatList">[6]ControlPanel!$R$1:$R$9</definedName>
    <definedName name="Niveluri" localSheetId="2">#REF!</definedName>
    <definedName name="Niveluri">#REF!</definedName>
    <definedName name="Numele_şi_prenumele" localSheetId="2">#REF!</definedName>
    <definedName name="Numele_şi_prenumele">#REF!</definedName>
    <definedName name="ProbaElim" localSheetId="2">#REF!</definedName>
    <definedName name="ProbaElim">#REF!</definedName>
    <definedName name="profil" localSheetId="2">[1]iancu!$B$2:$B$17</definedName>
    <definedName name="profil">[2]iancu!$B$2:$B$17</definedName>
    <definedName name="SexList">[6]ControlPanel!$Q$1:$Q$2</definedName>
    <definedName name="stare" localSheetId="2">[7]NOMEN!#REF!</definedName>
    <definedName name="stare" localSheetId="1">[7]NOMEN!#REF!</definedName>
    <definedName name="stare">[11]NOMEN!#REF!</definedName>
    <definedName name="STAREA1" localSheetId="2">[12]NOMEN!#REF!</definedName>
    <definedName name="STAREA1" localSheetId="1">[12]NOMEN!#REF!</definedName>
    <definedName name="STAREA1">[11]NOMEN!#REF!</definedName>
    <definedName name="StatutPost" localSheetId="2">#REF!</definedName>
    <definedName name="StatutPost">#REF!</definedName>
    <definedName name="telefon" localSheetId="2">[1]iancu!$H$2:$H$34</definedName>
    <definedName name="telefon">[2]iancu!$H$2:$H$34</definedName>
    <definedName name="TipAvizCult" localSheetId="2">#REF!</definedName>
    <definedName name="TipAvizCult">#REF!</definedName>
    <definedName name="TipCertifAlt" localSheetId="2">#REF!</definedName>
    <definedName name="TipCertifAlt">#REF!</definedName>
    <definedName name="TipPost" localSheetId="2">#REF!</definedName>
    <definedName name="TipPost">#REF!</definedName>
    <definedName name="unitatea" localSheetId="2">[1]iancu!$F$2:$F$34</definedName>
    <definedName name="unitatea">[2]iancu!$F$2:$F$34</definedName>
    <definedName name="uz" localSheetId="2">[7]NOMEN!#REF!</definedName>
    <definedName name="uz" localSheetId="1">[7]NOMEN!#REF!</definedName>
    <definedName name="uz">[11]NOMEN!#REF!</definedName>
    <definedName name="UZU" localSheetId="2">[12]NOMEN!#REF!</definedName>
    <definedName name="UZU" localSheetId="1">[12]NOMEN!#REF!</definedName>
    <definedName name="UZU">[11]NOMEN!#REF!</definedName>
    <definedName name="viteza" localSheetId="2">#REF!</definedName>
    <definedName name="vitez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49" i="36" l="1"/>
  <c r="Q449" i="36"/>
  <c r="P449" i="36"/>
  <c r="O449" i="36"/>
  <c r="N449" i="36"/>
  <c r="M449" i="36"/>
  <c r="L449" i="36"/>
  <c r="K449" i="36"/>
  <c r="R448" i="36"/>
  <c r="Q448" i="36"/>
  <c r="P448" i="36"/>
  <c r="O448" i="36"/>
  <c r="N448" i="36"/>
  <c r="M448" i="36"/>
  <c r="L448" i="36"/>
  <c r="K448" i="36"/>
  <c r="R447" i="36"/>
  <c r="Q447" i="36"/>
  <c r="P447" i="36"/>
  <c r="O447" i="36"/>
  <c r="N447" i="36"/>
  <c r="M447" i="36"/>
  <c r="L447" i="36"/>
  <c r="K447" i="36"/>
  <c r="R446" i="36"/>
  <c r="Q446" i="36"/>
  <c r="P446" i="36"/>
  <c r="O446" i="36"/>
  <c r="N446" i="36"/>
  <c r="M446" i="36"/>
  <c r="L446" i="36"/>
  <c r="K446" i="36"/>
  <c r="R445" i="36"/>
  <c r="Q445" i="36"/>
  <c r="P445" i="36"/>
  <c r="O445" i="36"/>
  <c r="N445" i="36"/>
  <c r="M445" i="36"/>
  <c r="L445" i="36"/>
  <c r="K445" i="36"/>
  <c r="R444" i="36"/>
  <c r="Q444" i="36"/>
  <c r="P444" i="36"/>
  <c r="O444" i="36"/>
  <c r="N444" i="36"/>
  <c r="M444" i="36"/>
  <c r="L444" i="36"/>
  <c r="K444" i="36"/>
  <c r="R443" i="36"/>
  <c r="Q443" i="36"/>
  <c r="P443" i="36"/>
  <c r="O443" i="36"/>
  <c r="N443" i="36"/>
  <c r="M443" i="36"/>
  <c r="L443" i="36"/>
  <c r="K443" i="36"/>
  <c r="R442" i="36"/>
  <c r="Q442" i="36"/>
  <c r="P442" i="36"/>
  <c r="O442" i="36"/>
  <c r="N442" i="36"/>
  <c r="M442" i="36"/>
  <c r="L442" i="36"/>
  <c r="K442" i="36"/>
  <c r="R441" i="36"/>
  <c r="Q441" i="36"/>
  <c r="P441" i="36"/>
  <c r="O441" i="36"/>
  <c r="N441" i="36"/>
  <c r="M441" i="36"/>
  <c r="L441" i="36"/>
  <c r="K441" i="36"/>
  <c r="R440" i="36"/>
  <c r="Q440" i="36"/>
  <c r="P440" i="36"/>
  <c r="O440" i="36"/>
  <c r="N440" i="36"/>
  <c r="M440" i="36"/>
  <c r="L440" i="36"/>
  <c r="K440" i="36"/>
  <c r="R439" i="36"/>
  <c r="Q439" i="36"/>
  <c r="P439" i="36"/>
  <c r="O439" i="36"/>
  <c r="N439" i="36"/>
  <c r="M439" i="36"/>
  <c r="L439" i="36"/>
  <c r="K439" i="36"/>
  <c r="R438" i="36"/>
  <c r="Q438" i="36"/>
  <c r="P438" i="36"/>
  <c r="O438" i="36"/>
  <c r="N438" i="36"/>
  <c r="M438" i="36"/>
  <c r="L438" i="36"/>
  <c r="K438" i="36"/>
  <c r="R437" i="36"/>
  <c r="Q437" i="36"/>
  <c r="P437" i="36"/>
  <c r="O437" i="36"/>
  <c r="N437" i="36"/>
  <c r="M437" i="36"/>
  <c r="L437" i="36"/>
  <c r="K437" i="36"/>
  <c r="R436" i="36"/>
  <c r="Q436" i="36"/>
  <c r="P436" i="36"/>
  <c r="O436" i="36"/>
  <c r="N436" i="36"/>
  <c r="M436" i="36"/>
  <c r="L436" i="36"/>
  <c r="K436" i="36"/>
  <c r="R435" i="36"/>
  <c r="Q435" i="36"/>
  <c r="P435" i="36"/>
  <c r="O435" i="36"/>
  <c r="N435" i="36"/>
  <c r="M435" i="36"/>
  <c r="L435" i="36"/>
  <c r="K435" i="36"/>
  <c r="R434" i="36"/>
  <c r="Q434" i="36"/>
  <c r="P434" i="36"/>
  <c r="O434" i="36"/>
  <c r="N434" i="36"/>
  <c r="M434" i="36"/>
  <c r="L434" i="36"/>
  <c r="K434" i="36"/>
  <c r="R433" i="36"/>
  <c r="Q433" i="36"/>
  <c r="P433" i="36"/>
  <c r="O433" i="36"/>
  <c r="N433" i="36"/>
  <c r="M433" i="36"/>
  <c r="L433" i="36"/>
  <c r="K433" i="36"/>
  <c r="R432" i="36"/>
  <c r="Q432" i="36"/>
  <c r="P432" i="36"/>
  <c r="O432" i="36"/>
  <c r="N432" i="36"/>
  <c r="M432" i="36"/>
  <c r="L432" i="36"/>
  <c r="K432" i="36"/>
  <c r="R431" i="36"/>
  <c r="Q431" i="36"/>
  <c r="P431" i="36"/>
  <c r="O431" i="36"/>
  <c r="N431" i="36"/>
  <c r="M431" i="36"/>
  <c r="L431" i="36"/>
  <c r="K431" i="36"/>
  <c r="R430" i="36"/>
  <c r="Q430" i="36"/>
  <c r="P430" i="36"/>
  <c r="O430" i="36"/>
  <c r="N430" i="36"/>
  <c r="M430" i="36"/>
  <c r="L430" i="36"/>
  <c r="K430" i="36"/>
  <c r="R429" i="36"/>
  <c r="Q429" i="36"/>
  <c r="P429" i="36"/>
  <c r="O429" i="36"/>
  <c r="N429" i="36"/>
  <c r="M429" i="36"/>
  <c r="L429" i="36"/>
  <c r="K429" i="36"/>
  <c r="R428" i="36"/>
  <c r="Q428" i="36"/>
  <c r="P428" i="36"/>
  <c r="O428" i="36"/>
  <c r="N428" i="36"/>
  <c r="M428" i="36"/>
  <c r="L428" i="36"/>
  <c r="K428" i="36"/>
  <c r="R427" i="36"/>
  <c r="Q427" i="36"/>
  <c r="P427" i="36"/>
  <c r="O427" i="36"/>
  <c r="N427" i="36"/>
  <c r="M427" i="36"/>
  <c r="L427" i="36"/>
  <c r="K427" i="36"/>
  <c r="R426" i="36"/>
  <c r="Q426" i="36"/>
  <c r="P426" i="36"/>
  <c r="O426" i="36"/>
  <c r="N426" i="36"/>
  <c r="M426" i="36"/>
  <c r="L426" i="36"/>
  <c r="K426" i="36"/>
  <c r="R425" i="36"/>
  <c r="Q425" i="36"/>
  <c r="P425" i="36"/>
  <c r="O425" i="36"/>
  <c r="N425" i="36"/>
  <c r="M425" i="36"/>
  <c r="L425" i="36"/>
  <c r="K425" i="36"/>
  <c r="R424" i="36"/>
  <c r="Q424" i="36"/>
  <c r="P424" i="36"/>
  <c r="O424" i="36"/>
  <c r="N424" i="36"/>
  <c r="M424" i="36"/>
  <c r="L424" i="36"/>
  <c r="K424" i="36"/>
  <c r="R423" i="36"/>
  <c r="Q423" i="36"/>
  <c r="P423" i="36"/>
  <c r="O423" i="36"/>
  <c r="N423" i="36"/>
  <c r="M423" i="36"/>
  <c r="L423" i="36"/>
  <c r="K423" i="36"/>
  <c r="R422" i="36"/>
  <c r="Q422" i="36"/>
  <c r="P422" i="36"/>
  <c r="O422" i="36"/>
  <c r="N422" i="36"/>
  <c r="M422" i="36"/>
  <c r="L422" i="36"/>
  <c r="K422" i="36"/>
  <c r="R421" i="36"/>
  <c r="Q421" i="36"/>
  <c r="P421" i="36"/>
  <c r="O421" i="36"/>
  <c r="N421" i="36"/>
  <c r="M421" i="36"/>
  <c r="L421" i="36"/>
  <c r="K421" i="36"/>
  <c r="R420" i="36"/>
  <c r="Q420" i="36"/>
  <c r="P420" i="36"/>
  <c r="O420" i="36"/>
  <c r="N420" i="36"/>
  <c r="M420" i="36"/>
  <c r="L420" i="36"/>
  <c r="K420" i="36"/>
  <c r="R419" i="36"/>
  <c r="Q419" i="36"/>
  <c r="P419" i="36"/>
  <c r="O419" i="36"/>
  <c r="N419" i="36"/>
  <c r="M419" i="36"/>
  <c r="L419" i="36"/>
  <c r="K419" i="36"/>
  <c r="R418" i="36"/>
  <c r="Q418" i="36"/>
  <c r="P418" i="36"/>
  <c r="O418" i="36"/>
  <c r="N418" i="36"/>
  <c r="M418" i="36"/>
  <c r="L418" i="36"/>
  <c r="K418" i="36"/>
  <c r="R417" i="36"/>
  <c r="Q417" i="36"/>
  <c r="P417" i="36"/>
  <c r="O417" i="36"/>
  <c r="N417" i="36"/>
  <c r="M417" i="36"/>
  <c r="L417" i="36"/>
  <c r="K417" i="36"/>
  <c r="R416" i="36"/>
  <c r="Q416" i="36"/>
  <c r="P416" i="36"/>
  <c r="O416" i="36"/>
  <c r="N416" i="36"/>
  <c r="M416" i="36"/>
  <c r="L416" i="36"/>
  <c r="K416" i="36"/>
  <c r="R415" i="36"/>
  <c r="Q415" i="36"/>
  <c r="P415" i="36"/>
  <c r="O415" i="36"/>
  <c r="N415" i="36"/>
  <c r="M415" i="36"/>
  <c r="L415" i="36"/>
  <c r="K415" i="36"/>
  <c r="R414" i="36"/>
  <c r="Q414" i="36"/>
  <c r="P414" i="36"/>
  <c r="O414" i="36"/>
  <c r="N414" i="36"/>
  <c r="M414" i="36"/>
  <c r="L414" i="36"/>
  <c r="K414" i="36"/>
  <c r="R413" i="36"/>
  <c r="Q413" i="36"/>
  <c r="P413" i="36"/>
  <c r="O413" i="36"/>
  <c r="N413" i="36"/>
  <c r="M413" i="36"/>
  <c r="L413" i="36"/>
  <c r="K413" i="36"/>
  <c r="R412" i="36"/>
  <c r="Q412" i="36"/>
  <c r="P412" i="36"/>
  <c r="O412" i="36"/>
  <c r="N412" i="36"/>
  <c r="M412" i="36"/>
  <c r="L412" i="36"/>
  <c r="K412" i="36"/>
  <c r="R411" i="36"/>
  <c r="Q411" i="36"/>
  <c r="P411" i="36"/>
  <c r="O411" i="36"/>
  <c r="N411" i="36"/>
  <c r="M411" i="36"/>
  <c r="L411" i="36"/>
  <c r="K411" i="36"/>
  <c r="R410" i="36"/>
  <c r="Q410" i="36"/>
  <c r="P410" i="36"/>
  <c r="O410" i="36"/>
  <c r="N410" i="36"/>
  <c r="M410" i="36"/>
  <c r="L410" i="36"/>
  <c r="K410" i="36"/>
  <c r="R409" i="36"/>
  <c r="Q409" i="36"/>
  <c r="P409" i="36"/>
  <c r="O409" i="36"/>
  <c r="N409" i="36"/>
  <c r="M409" i="36"/>
  <c r="L409" i="36"/>
  <c r="K409" i="36"/>
  <c r="R408" i="36"/>
  <c r="Q408" i="36"/>
  <c r="P408" i="36"/>
  <c r="O408" i="36"/>
  <c r="N408" i="36"/>
  <c r="M408" i="36"/>
  <c r="L408" i="36"/>
  <c r="K408" i="36"/>
  <c r="R407" i="36"/>
  <c r="Q407" i="36"/>
  <c r="P407" i="36"/>
  <c r="O407" i="36"/>
  <c r="N407" i="36"/>
  <c r="M407" i="36"/>
  <c r="L407" i="36"/>
  <c r="K407" i="36"/>
  <c r="R406" i="36"/>
  <c r="Q406" i="36"/>
  <c r="P406" i="36"/>
  <c r="O406" i="36"/>
  <c r="N406" i="36"/>
  <c r="M406" i="36"/>
  <c r="L406" i="36"/>
  <c r="K406" i="36"/>
  <c r="R405" i="36"/>
  <c r="Q405" i="36"/>
  <c r="P405" i="36"/>
  <c r="O405" i="36"/>
  <c r="N405" i="36"/>
  <c r="M405" i="36"/>
  <c r="L405" i="36"/>
  <c r="K405" i="36"/>
  <c r="R404" i="36"/>
  <c r="Q404" i="36"/>
  <c r="P404" i="36"/>
  <c r="O404" i="36"/>
  <c r="N404" i="36"/>
  <c r="M404" i="36"/>
  <c r="L404" i="36"/>
  <c r="K404" i="36"/>
  <c r="R403" i="36"/>
  <c r="Q403" i="36"/>
  <c r="P403" i="36"/>
  <c r="O403" i="36"/>
  <c r="N403" i="36"/>
  <c r="M403" i="36"/>
  <c r="L403" i="36"/>
  <c r="K403" i="36"/>
  <c r="R402" i="36"/>
  <c r="Q402" i="36"/>
  <c r="P402" i="36"/>
  <c r="O402" i="36"/>
  <c r="N402" i="36"/>
  <c r="M402" i="36"/>
  <c r="L402" i="36"/>
  <c r="K402" i="36"/>
  <c r="R401" i="36"/>
  <c r="Q401" i="36"/>
  <c r="P401" i="36"/>
  <c r="O401" i="36"/>
  <c r="N401" i="36"/>
  <c r="M401" i="36"/>
  <c r="L401" i="36"/>
  <c r="K401" i="36"/>
  <c r="R400" i="36"/>
  <c r="Q400" i="36"/>
  <c r="P400" i="36"/>
  <c r="O400" i="36"/>
  <c r="N400" i="36"/>
  <c r="M400" i="36"/>
  <c r="L400" i="36"/>
  <c r="K400" i="36"/>
  <c r="R399" i="36"/>
  <c r="Q399" i="36"/>
  <c r="P399" i="36"/>
  <c r="O399" i="36"/>
  <c r="N399" i="36"/>
  <c r="M399" i="36"/>
  <c r="L399" i="36"/>
  <c r="K399" i="36"/>
  <c r="R398" i="36"/>
  <c r="Q398" i="36"/>
  <c r="P398" i="36"/>
  <c r="O398" i="36"/>
  <c r="N398" i="36"/>
  <c r="M398" i="36"/>
  <c r="L398" i="36"/>
  <c r="K398" i="36"/>
  <c r="R397" i="36"/>
  <c r="Q397" i="36"/>
  <c r="P397" i="36"/>
  <c r="O397" i="36"/>
  <c r="N397" i="36"/>
  <c r="M397" i="36"/>
  <c r="L397" i="36"/>
  <c r="K397" i="36"/>
  <c r="R396" i="36"/>
  <c r="Q396" i="36"/>
  <c r="P396" i="36"/>
  <c r="O396" i="36"/>
  <c r="N396" i="36"/>
  <c r="M396" i="36"/>
  <c r="L396" i="36"/>
  <c r="K396" i="36"/>
  <c r="R395" i="36"/>
  <c r="Q395" i="36"/>
  <c r="P395" i="36"/>
  <c r="O395" i="36"/>
  <c r="N395" i="36"/>
  <c r="M395" i="36"/>
  <c r="L395" i="36"/>
  <c r="K395" i="36"/>
  <c r="R394" i="36"/>
  <c r="Q394" i="36"/>
  <c r="P394" i="36"/>
  <c r="O394" i="36"/>
  <c r="N394" i="36"/>
  <c r="M394" i="36"/>
  <c r="L394" i="36"/>
  <c r="K394" i="36"/>
  <c r="R393" i="36"/>
  <c r="Q393" i="36"/>
  <c r="P393" i="36"/>
  <c r="O393" i="36"/>
  <c r="N393" i="36"/>
  <c r="M393" i="36"/>
  <c r="L393" i="36"/>
  <c r="K393" i="36"/>
  <c r="R392" i="36"/>
  <c r="Q392" i="36"/>
  <c r="P392" i="36"/>
  <c r="O392" i="36"/>
  <c r="N392" i="36"/>
  <c r="M392" i="36"/>
  <c r="L392" i="36"/>
  <c r="K392" i="36"/>
  <c r="R391" i="36"/>
  <c r="Q391" i="36"/>
  <c r="P391" i="36"/>
  <c r="O391" i="36"/>
  <c r="N391" i="36"/>
  <c r="M391" i="36"/>
  <c r="L391" i="36"/>
  <c r="K391" i="36"/>
  <c r="R390" i="36"/>
  <c r="Q390" i="36"/>
  <c r="P390" i="36"/>
  <c r="O390" i="36"/>
  <c r="N390" i="36"/>
  <c r="M390" i="36"/>
  <c r="L390" i="36"/>
  <c r="K390" i="36"/>
  <c r="R389" i="36"/>
  <c r="Q389" i="36"/>
  <c r="P389" i="36"/>
  <c r="O389" i="36"/>
  <c r="N389" i="36"/>
  <c r="M389" i="36"/>
  <c r="L389" i="36"/>
  <c r="K389" i="36"/>
  <c r="R388" i="36"/>
  <c r="Q388" i="36"/>
  <c r="P388" i="36"/>
  <c r="O388" i="36"/>
  <c r="N388" i="36"/>
  <c r="M388" i="36"/>
  <c r="L388" i="36"/>
  <c r="K388" i="36"/>
  <c r="R387" i="36"/>
  <c r="Q387" i="36"/>
  <c r="P387" i="36"/>
  <c r="O387" i="36"/>
  <c r="N387" i="36"/>
  <c r="M387" i="36"/>
  <c r="L387" i="36"/>
  <c r="K387" i="36"/>
  <c r="R386" i="36"/>
  <c r="Q386" i="36"/>
  <c r="P386" i="36"/>
  <c r="O386" i="36"/>
  <c r="N386" i="36"/>
  <c r="M386" i="36"/>
  <c r="L386" i="36"/>
  <c r="K386" i="36"/>
  <c r="R385" i="36"/>
  <c r="Q385" i="36"/>
  <c r="P385" i="36"/>
  <c r="O385" i="36"/>
  <c r="N385" i="36"/>
  <c r="M385" i="36"/>
  <c r="L385" i="36"/>
  <c r="K385" i="36"/>
  <c r="R384" i="36"/>
  <c r="Q384" i="36"/>
  <c r="P384" i="36"/>
  <c r="O384" i="36"/>
  <c r="N384" i="36"/>
  <c r="M384" i="36"/>
  <c r="L384" i="36"/>
  <c r="K384" i="36"/>
  <c r="R383" i="36"/>
  <c r="Q383" i="36"/>
  <c r="P383" i="36"/>
  <c r="O383" i="36"/>
  <c r="N383" i="36"/>
  <c r="M383" i="36"/>
  <c r="L383" i="36"/>
  <c r="K383" i="36"/>
  <c r="R382" i="36"/>
  <c r="Q382" i="36"/>
  <c r="P382" i="36"/>
  <c r="O382" i="36"/>
  <c r="N382" i="36"/>
  <c r="M382" i="36"/>
  <c r="L382" i="36"/>
  <c r="K382" i="36"/>
  <c r="R381" i="36"/>
  <c r="Q381" i="36"/>
  <c r="P381" i="36"/>
  <c r="O381" i="36"/>
  <c r="N381" i="36"/>
  <c r="M381" i="36"/>
  <c r="L381" i="36"/>
  <c r="K381" i="36"/>
  <c r="R380" i="36"/>
  <c r="Q380" i="36"/>
  <c r="P380" i="36"/>
  <c r="O380" i="36"/>
  <c r="N380" i="36"/>
  <c r="M380" i="36"/>
  <c r="L380" i="36"/>
  <c r="K380" i="36"/>
  <c r="R379" i="36"/>
  <c r="Q379" i="36"/>
  <c r="P379" i="36"/>
  <c r="O379" i="36"/>
  <c r="N379" i="36"/>
  <c r="M379" i="36"/>
  <c r="L379" i="36"/>
  <c r="K379" i="36"/>
  <c r="R378" i="36"/>
  <c r="Q378" i="36"/>
  <c r="P378" i="36"/>
  <c r="O378" i="36"/>
  <c r="N378" i="36"/>
  <c r="M378" i="36"/>
  <c r="L378" i="36"/>
  <c r="K378" i="36"/>
  <c r="R377" i="36"/>
  <c r="Q377" i="36"/>
  <c r="P377" i="36"/>
  <c r="O377" i="36"/>
  <c r="N377" i="36"/>
  <c r="M377" i="36"/>
  <c r="L377" i="36"/>
  <c r="K377" i="36"/>
  <c r="R376" i="36"/>
  <c r="Q376" i="36"/>
  <c r="P376" i="36"/>
  <c r="O376" i="36"/>
  <c r="N376" i="36"/>
  <c r="M376" i="36"/>
  <c r="L376" i="36"/>
  <c r="K376" i="36"/>
  <c r="R375" i="36"/>
  <c r="Q375" i="36"/>
  <c r="P375" i="36"/>
  <c r="O375" i="36"/>
  <c r="N375" i="36"/>
  <c r="M375" i="36"/>
  <c r="L375" i="36"/>
  <c r="K375" i="36"/>
  <c r="R374" i="36"/>
  <c r="Q374" i="36"/>
  <c r="P374" i="36"/>
  <c r="O374" i="36"/>
  <c r="N374" i="36"/>
  <c r="M374" i="36"/>
  <c r="L374" i="36"/>
  <c r="K374" i="36"/>
  <c r="R373" i="36"/>
  <c r="Q373" i="36"/>
  <c r="P373" i="36"/>
  <c r="O373" i="36"/>
  <c r="N373" i="36"/>
  <c r="M373" i="36"/>
  <c r="L373" i="36"/>
  <c r="K373" i="36"/>
  <c r="R372" i="36"/>
  <c r="Q372" i="36"/>
  <c r="P372" i="36"/>
  <c r="O372" i="36"/>
  <c r="N372" i="36"/>
  <c r="M372" i="36"/>
  <c r="L372" i="36"/>
  <c r="K372" i="36"/>
  <c r="R371" i="36"/>
  <c r="Q371" i="36"/>
  <c r="P371" i="36"/>
  <c r="O371" i="36"/>
  <c r="N371" i="36"/>
  <c r="M371" i="36"/>
  <c r="L371" i="36"/>
  <c r="K371" i="36"/>
  <c r="R370" i="36"/>
  <c r="Q370" i="36"/>
  <c r="P370" i="36"/>
  <c r="O370" i="36"/>
  <c r="N370" i="36"/>
  <c r="M370" i="36"/>
  <c r="L370" i="36"/>
  <c r="K370" i="36"/>
  <c r="R369" i="36"/>
  <c r="Q369" i="36"/>
  <c r="P369" i="36"/>
  <c r="O369" i="36"/>
  <c r="N369" i="36"/>
  <c r="M369" i="36"/>
  <c r="L369" i="36"/>
  <c r="K369" i="36"/>
  <c r="R368" i="36"/>
  <c r="Q368" i="36"/>
  <c r="P368" i="36"/>
  <c r="O368" i="36"/>
  <c r="N368" i="36"/>
  <c r="M368" i="36"/>
  <c r="L368" i="36"/>
  <c r="K368" i="36"/>
  <c r="R367" i="36"/>
  <c r="Q367" i="36"/>
  <c r="P367" i="36"/>
  <c r="O367" i="36"/>
  <c r="N367" i="36"/>
  <c r="M367" i="36"/>
  <c r="L367" i="36"/>
  <c r="K367" i="36"/>
  <c r="R366" i="36"/>
  <c r="Q366" i="36"/>
  <c r="P366" i="36"/>
  <c r="O366" i="36"/>
  <c r="N366" i="36"/>
  <c r="M366" i="36"/>
  <c r="L366" i="36"/>
  <c r="K366" i="36"/>
  <c r="R365" i="36"/>
  <c r="Q365" i="36"/>
  <c r="P365" i="36"/>
  <c r="O365" i="36"/>
  <c r="N365" i="36"/>
  <c r="M365" i="36"/>
  <c r="L365" i="36"/>
  <c r="K365" i="36"/>
  <c r="R364" i="36"/>
  <c r="Q364" i="36"/>
  <c r="P364" i="36"/>
  <c r="O364" i="36"/>
  <c r="N364" i="36"/>
  <c r="M364" i="36"/>
  <c r="L364" i="36"/>
  <c r="K364" i="36"/>
  <c r="R363" i="36"/>
  <c r="Q363" i="36"/>
  <c r="P363" i="36"/>
  <c r="O363" i="36"/>
  <c r="N363" i="36"/>
  <c r="M363" i="36"/>
  <c r="L363" i="36"/>
  <c r="K363" i="36"/>
  <c r="R362" i="36"/>
  <c r="Q362" i="36"/>
  <c r="P362" i="36"/>
  <c r="O362" i="36"/>
  <c r="N362" i="36"/>
  <c r="M362" i="36"/>
  <c r="L362" i="36"/>
  <c r="K362" i="36"/>
  <c r="R361" i="36"/>
  <c r="Q361" i="36"/>
  <c r="P361" i="36"/>
  <c r="O361" i="36"/>
  <c r="N361" i="36"/>
  <c r="M361" i="36"/>
  <c r="L361" i="36"/>
  <c r="K361" i="36"/>
  <c r="R360" i="36"/>
  <c r="Q360" i="36"/>
  <c r="P360" i="36"/>
  <c r="O360" i="36"/>
  <c r="N360" i="36"/>
  <c r="M360" i="36"/>
  <c r="L360" i="36"/>
  <c r="K360" i="36"/>
  <c r="R359" i="36"/>
  <c r="Q359" i="36"/>
  <c r="P359" i="36"/>
  <c r="O359" i="36"/>
  <c r="N359" i="36"/>
  <c r="M359" i="36"/>
  <c r="L359" i="36"/>
  <c r="K359" i="36"/>
  <c r="R358" i="36"/>
  <c r="Q358" i="36"/>
  <c r="P358" i="36"/>
  <c r="O358" i="36"/>
  <c r="N358" i="36"/>
  <c r="M358" i="36"/>
  <c r="L358" i="36"/>
  <c r="K358" i="36"/>
  <c r="R357" i="36"/>
  <c r="Q357" i="36"/>
  <c r="P357" i="36"/>
  <c r="O357" i="36"/>
  <c r="N357" i="36"/>
  <c r="M357" i="36"/>
  <c r="L357" i="36"/>
  <c r="K357" i="36"/>
  <c r="R356" i="36"/>
  <c r="Q356" i="36"/>
  <c r="P356" i="36"/>
  <c r="O356" i="36"/>
  <c r="N356" i="36"/>
  <c r="M356" i="36"/>
  <c r="L356" i="36"/>
  <c r="K356" i="36"/>
  <c r="R355" i="36"/>
  <c r="Q355" i="36"/>
  <c r="P355" i="36"/>
  <c r="O355" i="36"/>
  <c r="N355" i="36"/>
  <c r="M355" i="36"/>
  <c r="L355" i="36"/>
  <c r="K355" i="36"/>
  <c r="R354" i="36"/>
  <c r="Q354" i="36"/>
  <c r="P354" i="36"/>
  <c r="O354" i="36"/>
  <c r="N354" i="36"/>
  <c r="M354" i="36"/>
  <c r="L354" i="36"/>
  <c r="K354" i="36"/>
  <c r="R353" i="36"/>
  <c r="Q353" i="36"/>
  <c r="P353" i="36"/>
  <c r="O353" i="36"/>
  <c r="N353" i="36"/>
  <c r="M353" i="36"/>
  <c r="L353" i="36"/>
  <c r="K353" i="36"/>
  <c r="R352" i="36"/>
  <c r="Q352" i="36"/>
  <c r="P352" i="36"/>
  <c r="O352" i="36"/>
  <c r="N352" i="36"/>
  <c r="M352" i="36"/>
  <c r="L352" i="36"/>
  <c r="K352" i="36"/>
  <c r="R351" i="36"/>
  <c r="Q351" i="36"/>
  <c r="P351" i="36"/>
  <c r="O351" i="36"/>
  <c r="N351" i="36"/>
  <c r="M351" i="36"/>
  <c r="L351" i="36"/>
  <c r="K351" i="36"/>
  <c r="R350" i="36"/>
  <c r="Q350" i="36"/>
  <c r="P350" i="36"/>
  <c r="O350" i="36"/>
  <c r="N350" i="36"/>
  <c r="M350" i="36"/>
  <c r="L350" i="36"/>
  <c r="K350" i="36"/>
  <c r="R349" i="36"/>
  <c r="Q349" i="36"/>
  <c r="P349" i="36"/>
  <c r="O349" i="36"/>
  <c r="N349" i="36"/>
  <c r="M349" i="36"/>
  <c r="L349" i="36"/>
  <c r="K349" i="36"/>
  <c r="R348" i="36"/>
  <c r="Q348" i="36"/>
  <c r="P348" i="36"/>
  <c r="O348" i="36"/>
  <c r="N348" i="36"/>
  <c r="M348" i="36"/>
  <c r="L348" i="36"/>
  <c r="K348" i="36"/>
  <c r="R347" i="36"/>
  <c r="Q347" i="36"/>
  <c r="P347" i="36"/>
  <c r="O347" i="36"/>
  <c r="N347" i="36"/>
  <c r="M347" i="36"/>
  <c r="L347" i="36"/>
  <c r="K347" i="36"/>
  <c r="R346" i="36"/>
  <c r="Q346" i="36"/>
  <c r="P346" i="36"/>
  <c r="O346" i="36"/>
  <c r="N346" i="36"/>
  <c r="M346" i="36"/>
  <c r="L346" i="36"/>
  <c r="K346" i="36"/>
  <c r="R345" i="36"/>
  <c r="Q345" i="36"/>
  <c r="P345" i="36"/>
  <c r="O345" i="36"/>
  <c r="N345" i="36"/>
  <c r="M345" i="36"/>
  <c r="L345" i="36"/>
  <c r="K345" i="36"/>
  <c r="R344" i="36"/>
  <c r="Q344" i="36"/>
  <c r="P344" i="36"/>
  <c r="O344" i="36"/>
  <c r="N344" i="36"/>
  <c r="M344" i="36"/>
  <c r="L344" i="36"/>
  <c r="K344" i="36"/>
  <c r="R343" i="36"/>
  <c r="Q343" i="36"/>
  <c r="P343" i="36"/>
  <c r="O343" i="36"/>
  <c r="N343" i="36"/>
  <c r="M343" i="36"/>
  <c r="L343" i="36"/>
  <c r="K343" i="36"/>
  <c r="R342" i="36"/>
  <c r="Q342" i="36"/>
  <c r="P342" i="36"/>
  <c r="O342" i="36"/>
  <c r="N342" i="36"/>
  <c r="M342" i="36"/>
  <c r="L342" i="36"/>
  <c r="K342" i="36"/>
  <c r="R341" i="36"/>
  <c r="Q341" i="36"/>
  <c r="P341" i="36"/>
  <c r="O341" i="36"/>
  <c r="N341" i="36"/>
  <c r="M341" i="36"/>
  <c r="L341" i="36"/>
  <c r="K341" i="36"/>
  <c r="R340" i="36"/>
  <c r="Q340" i="36"/>
  <c r="P340" i="36"/>
  <c r="O340" i="36"/>
  <c r="N340" i="36"/>
  <c r="M340" i="36"/>
  <c r="L340" i="36"/>
  <c r="K340" i="36"/>
  <c r="R339" i="36"/>
  <c r="Q339" i="36"/>
  <c r="P339" i="36"/>
  <c r="O339" i="36"/>
  <c r="N339" i="36"/>
  <c r="M339" i="36"/>
  <c r="L339" i="36"/>
  <c r="K339" i="36"/>
  <c r="R338" i="36"/>
  <c r="Q338" i="36"/>
  <c r="P338" i="36"/>
  <c r="O338" i="36"/>
  <c r="N338" i="36"/>
  <c r="M338" i="36"/>
  <c r="L338" i="36"/>
  <c r="K338" i="36"/>
  <c r="R337" i="36"/>
  <c r="Q337" i="36"/>
  <c r="P337" i="36"/>
  <c r="O337" i="36"/>
  <c r="N337" i="36"/>
  <c r="M337" i="36"/>
  <c r="L337" i="36"/>
  <c r="K337" i="36"/>
  <c r="R336" i="36"/>
  <c r="Q336" i="36"/>
  <c r="P336" i="36"/>
  <c r="O336" i="36"/>
  <c r="N336" i="36"/>
  <c r="M336" i="36"/>
  <c r="L336" i="36"/>
  <c r="K336" i="36"/>
  <c r="R335" i="36"/>
  <c r="Q335" i="36"/>
  <c r="P335" i="36"/>
  <c r="O335" i="36"/>
  <c r="N335" i="36"/>
  <c r="M335" i="36"/>
  <c r="L335" i="36"/>
  <c r="K335" i="36"/>
  <c r="R334" i="36"/>
  <c r="Q334" i="36"/>
  <c r="P334" i="36"/>
  <c r="O334" i="36"/>
  <c r="N334" i="36"/>
  <c r="M334" i="36"/>
  <c r="L334" i="36"/>
  <c r="K334" i="36"/>
  <c r="R333" i="36"/>
  <c r="Q333" i="36"/>
  <c r="P333" i="36"/>
  <c r="O333" i="36"/>
  <c r="N333" i="36"/>
  <c r="M333" i="36"/>
  <c r="L333" i="36"/>
  <c r="K333" i="36"/>
  <c r="R332" i="36"/>
  <c r="Q332" i="36"/>
  <c r="P332" i="36"/>
  <c r="O332" i="36"/>
  <c r="N332" i="36"/>
  <c r="M332" i="36"/>
  <c r="L332" i="36"/>
  <c r="K332" i="36"/>
  <c r="R331" i="36"/>
  <c r="Q331" i="36"/>
  <c r="P331" i="36"/>
  <c r="O331" i="36"/>
  <c r="N331" i="36"/>
  <c r="M331" i="36"/>
  <c r="L331" i="36"/>
  <c r="K331" i="36"/>
  <c r="R330" i="36"/>
  <c r="Q330" i="36"/>
  <c r="P330" i="36"/>
  <c r="O330" i="36"/>
  <c r="N330" i="36"/>
  <c r="M330" i="36"/>
  <c r="L330" i="36"/>
  <c r="K330" i="36"/>
  <c r="R329" i="36"/>
  <c r="Q329" i="36"/>
  <c r="P329" i="36"/>
  <c r="O329" i="36"/>
  <c r="N329" i="36"/>
  <c r="M329" i="36"/>
  <c r="L329" i="36"/>
  <c r="K329" i="36"/>
  <c r="R328" i="36"/>
  <c r="Q328" i="36"/>
  <c r="P328" i="36"/>
  <c r="O328" i="36"/>
  <c r="N328" i="36"/>
  <c r="M328" i="36"/>
  <c r="L328" i="36"/>
  <c r="K328" i="36"/>
  <c r="R327" i="36"/>
  <c r="Q327" i="36"/>
  <c r="P327" i="36"/>
  <c r="O327" i="36"/>
  <c r="N327" i="36"/>
  <c r="M327" i="36"/>
  <c r="L327" i="36"/>
  <c r="K327" i="36"/>
  <c r="R326" i="36"/>
  <c r="Q326" i="36"/>
  <c r="P326" i="36"/>
  <c r="O326" i="36"/>
  <c r="N326" i="36"/>
  <c r="M326" i="36"/>
  <c r="L326" i="36"/>
  <c r="K326" i="36"/>
  <c r="R325" i="36"/>
  <c r="Q325" i="36"/>
  <c r="P325" i="36"/>
  <c r="O325" i="36"/>
  <c r="N325" i="36"/>
  <c r="M325" i="36"/>
  <c r="L325" i="36"/>
  <c r="K325" i="36"/>
  <c r="R324" i="36"/>
  <c r="Q324" i="36"/>
  <c r="P324" i="36"/>
  <c r="O324" i="36"/>
  <c r="N324" i="36"/>
  <c r="M324" i="36"/>
  <c r="L324" i="36"/>
  <c r="K324" i="36"/>
  <c r="R323" i="36"/>
  <c r="Q323" i="36"/>
  <c r="P323" i="36"/>
  <c r="O323" i="36"/>
  <c r="N323" i="36"/>
  <c r="M323" i="36"/>
  <c r="L323" i="36"/>
  <c r="K323" i="36"/>
  <c r="R322" i="36"/>
  <c r="Q322" i="36"/>
  <c r="P322" i="36"/>
  <c r="O322" i="36"/>
  <c r="N322" i="36"/>
  <c r="M322" i="36"/>
  <c r="L322" i="36"/>
  <c r="K322" i="36"/>
  <c r="R321" i="36"/>
  <c r="Q321" i="36"/>
  <c r="P321" i="36"/>
  <c r="O321" i="36"/>
  <c r="N321" i="36"/>
  <c r="M321" i="36"/>
  <c r="L321" i="36"/>
  <c r="K321" i="36"/>
  <c r="R320" i="36"/>
  <c r="Q320" i="36"/>
  <c r="P320" i="36"/>
  <c r="O320" i="36"/>
  <c r="N320" i="36"/>
  <c r="M320" i="36"/>
  <c r="L320" i="36"/>
  <c r="K320" i="36"/>
  <c r="R319" i="36"/>
  <c r="Q319" i="36"/>
  <c r="P319" i="36"/>
  <c r="O319" i="36"/>
  <c r="N319" i="36"/>
  <c r="M319" i="36"/>
  <c r="L319" i="36"/>
  <c r="K319" i="36"/>
  <c r="R318" i="36"/>
  <c r="Q318" i="36"/>
  <c r="P318" i="36"/>
  <c r="O318" i="36"/>
  <c r="N318" i="36"/>
  <c r="M318" i="36"/>
  <c r="L318" i="36"/>
  <c r="K318" i="36"/>
  <c r="R317" i="36"/>
  <c r="Q317" i="36"/>
  <c r="P317" i="36"/>
  <c r="O317" i="36"/>
  <c r="N317" i="36"/>
  <c r="M317" i="36"/>
  <c r="L317" i="36"/>
  <c r="K317" i="36"/>
  <c r="R316" i="36"/>
  <c r="Q316" i="36"/>
  <c r="P316" i="36"/>
  <c r="O316" i="36"/>
  <c r="N316" i="36"/>
  <c r="M316" i="36"/>
  <c r="L316" i="36"/>
  <c r="K316" i="36"/>
  <c r="R315" i="36"/>
  <c r="Q315" i="36"/>
  <c r="P315" i="36"/>
  <c r="O315" i="36"/>
  <c r="N315" i="36"/>
  <c r="M315" i="36"/>
  <c r="L315" i="36"/>
  <c r="K315" i="36"/>
  <c r="R314" i="36"/>
  <c r="Q314" i="36"/>
  <c r="P314" i="36"/>
  <c r="O314" i="36"/>
  <c r="N314" i="36"/>
  <c r="M314" i="36"/>
  <c r="L314" i="36"/>
  <c r="K314" i="36"/>
  <c r="R313" i="36"/>
  <c r="Q313" i="36"/>
  <c r="P313" i="36"/>
  <c r="O313" i="36"/>
  <c r="N313" i="36"/>
  <c r="M313" i="36"/>
  <c r="L313" i="36"/>
  <c r="K313" i="36"/>
  <c r="R312" i="36"/>
  <c r="Q312" i="36"/>
  <c r="P312" i="36"/>
  <c r="O312" i="36"/>
  <c r="N312" i="36"/>
  <c r="M312" i="36"/>
  <c r="L312" i="36"/>
  <c r="K312" i="36"/>
  <c r="R311" i="36"/>
  <c r="Q311" i="36"/>
  <c r="P311" i="36"/>
  <c r="O311" i="36"/>
  <c r="N311" i="36"/>
  <c r="M311" i="36"/>
  <c r="L311" i="36"/>
  <c r="K311" i="36"/>
  <c r="R310" i="36"/>
  <c r="Q310" i="36"/>
  <c r="P310" i="36"/>
  <c r="O310" i="36"/>
  <c r="N310" i="36"/>
  <c r="M310" i="36"/>
  <c r="L310" i="36"/>
  <c r="K310" i="36"/>
  <c r="R309" i="36"/>
  <c r="Q309" i="36"/>
  <c r="P309" i="36"/>
  <c r="O309" i="36"/>
  <c r="N309" i="36"/>
  <c r="M309" i="36"/>
  <c r="L309" i="36"/>
  <c r="K309" i="36"/>
  <c r="R308" i="36"/>
  <c r="Q308" i="36"/>
  <c r="P308" i="36"/>
  <c r="O308" i="36"/>
  <c r="N308" i="36"/>
  <c r="M308" i="36"/>
  <c r="L308" i="36"/>
  <c r="K308" i="36"/>
  <c r="R307" i="36"/>
  <c r="Q307" i="36"/>
  <c r="P307" i="36"/>
  <c r="O307" i="36"/>
  <c r="N307" i="36"/>
  <c r="M307" i="36"/>
  <c r="L307" i="36"/>
  <c r="K307" i="36"/>
  <c r="R306" i="36"/>
  <c r="Q306" i="36"/>
  <c r="P306" i="36"/>
  <c r="O306" i="36"/>
  <c r="N306" i="36"/>
  <c r="M306" i="36"/>
  <c r="L306" i="36"/>
  <c r="K306" i="36"/>
  <c r="R305" i="36"/>
  <c r="Q305" i="36"/>
  <c r="P305" i="36"/>
  <c r="O305" i="36"/>
  <c r="N305" i="36"/>
  <c r="M305" i="36"/>
  <c r="L305" i="36"/>
  <c r="K305" i="36"/>
  <c r="R304" i="36"/>
  <c r="Q304" i="36"/>
  <c r="P304" i="36"/>
  <c r="O304" i="36"/>
  <c r="N304" i="36"/>
  <c r="M304" i="36"/>
  <c r="L304" i="36"/>
  <c r="K304" i="36"/>
  <c r="R303" i="36"/>
  <c r="Q303" i="36"/>
  <c r="P303" i="36"/>
  <c r="O303" i="36"/>
  <c r="N303" i="36"/>
  <c r="M303" i="36"/>
  <c r="L303" i="36"/>
  <c r="K303" i="36"/>
  <c r="R302" i="36"/>
  <c r="Q302" i="36"/>
  <c r="P302" i="36"/>
  <c r="O302" i="36"/>
  <c r="N302" i="36"/>
  <c r="M302" i="36"/>
  <c r="L302" i="36"/>
  <c r="K302" i="36"/>
  <c r="R301" i="36"/>
  <c r="Q301" i="36"/>
  <c r="P301" i="36"/>
  <c r="O301" i="36"/>
  <c r="N301" i="36"/>
  <c r="M301" i="36"/>
  <c r="L301" i="36"/>
  <c r="K301" i="36"/>
  <c r="R300" i="36"/>
  <c r="Q300" i="36"/>
  <c r="P300" i="36"/>
  <c r="O300" i="36"/>
  <c r="N300" i="36"/>
  <c r="M300" i="36"/>
  <c r="L300" i="36"/>
  <c r="K300" i="36"/>
  <c r="R299" i="36"/>
  <c r="Q299" i="36"/>
  <c r="P299" i="36"/>
  <c r="O299" i="36"/>
  <c r="N299" i="36"/>
  <c r="M299" i="36"/>
  <c r="L299" i="36"/>
  <c r="K299" i="36"/>
  <c r="R298" i="36"/>
  <c r="Q298" i="36"/>
  <c r="P298" i="36"/>
  <c r="O298" i="36"/>
  <c r="N298" i="36"/>
  <c r="M298" i="36"/>
  <c r="L298" i="36"/>
  <c r="K298" i="36"/>
  <c r="R297" i="36"/>
  <c r="Q297" i="36"/>
  <c r="P297" i="36"/>
  <c r="O297" i="36"/>
  <c r="N297" i="36"/>
  <c r="M297" i="36"/>
  <c r="L297" i="36"/>
  <c r="K297" i="36"/>
  <c r="R296" i="36"/>
  <c r="Q296" i="36"/>
  <c r="P296" i="36"/>
  <c r="O296" i="36"/>
  <c r="N296" i="36"/>
  <c r="M296" i="36"/>
  <c r="L296" i="36"/>
  <c r="K296" i="36"/>
  <c r="R295" i="36"/>
  <c r="Q295" i="36"/>
  <c r="P295" i="36"/>
  <c r="O295" i="36"/>
  <c r="N295" i="36"/>
  <c r="M295" i="36"/>
  <c r="L295" i="36"/>
  <c r="K295" i="36"/>
  <c r="R294" i="36"/>
  <c r="Q294" i="36"/>
  <c r="P294" i="36"/>
  <c r="O294" i="36"/>
  <c r="N294" i="36"/>
  <c r="M294" i="36"/>
  <c r="L294" i="36"/>
  <c r="K294" i="36"/>
  <c r="R293" i="36"/>
  <c r="Q293" i="36"/>
  <c r="P293" i="36"/>
  <c r="O293" i="36"/>
  <c r="N293" i="36"/>
  <c r="M293" i="36"/>
  <c r="L293" i="36"/>
  <c r="K293" i="36"/>
  <c r="R292" i="36"/>
  <c r="Q292" i="36"/>
  <c r="P292" i="36"/>
  <c r="O292" i="36"/>
  <c r="N292" i="36"/>
  <c r="M292" i="36"/>
  <c r="L292" i="36"/>
  <c r="K292" i="36"/>
  <c r="R291" i="36"/>
  <c r="Q291" i="36"/>
  <c r="P291" i="36"/>
  <c r="O291" i="36"/>
  <c r="N291" i="36"/>
  <c r="M291" i="36"/>
  <c r="L291" i="36"/>
  <c r="K291" i="36"/>
  <c r="R290" i="36"/>
  <c r="Q290" i="36"/>
  <c r="P290" i="36"/>
  <c r="O290" i="36"/>
  <c r="N290" i="36"/>
  <c r="M290" i="36"/>
  <c r="L290" i="36"/>
  <c r="K290" i="36"/>
  <c r="R289" i="36"/>
  <c r="Q289" i="36"/>
  <c r="P289" i="36"/>
  <c r="O289" i="36"/>
  <c r="N289" i="36"/>
  <c r="M289" i="36"/>
  <c r="L289" i="36"/>
  <c r="K289" i="36"/>
  <c r="R288" i="36"/>
  <c r="Q288" i="36"/>
  <c r="P288" i="36"/>
  <c r="O288" i="36"/>
  <c r="N288" i="36"/>
  <c r="M288" i="36"/>
  <c r="L288" i="36"/>
  <c r="K288" i="36"/>
  <c r="R287" i="36"/>
  <c r="Q287" i="36"/>
  <c r="P287" i="36"/>
  <c r="O287" i="36"/>
  <c r="N287" i="36"/>
  <c r="M287" i="36"/>
  <c r="L287" i="36"/>
  <c r="K287" i="36"/>
  <c r="R286" i="36"/>
  <c r="Q286" i="36"/>
  <c r="P286" i="36"/>
  <c r="O286" i="36"/>
  <c r="N286" i="36"/>
  <c r="M286" i="36"/>
  <c r="L286" i="36"/>
  <c r="K286" i="36"/>
  <c r="R285" i="36"/>
  <c r="Q285" i="36"/>
  <c r="P285" i="36"/>
  <c r="O285" i="36"/>
  <c r="N285" i="36"/>
  <c r="M285" i="36"/>
  <c r="L285" i="36"/>
  <c r="K285" i="36"/>
  <c r="R284" i="36"/>
  <c r="Q284" i="36"/>
  <c r="P284" i="36"/>
  <c r="O284" i="36"/>
  <c r="N284" i="36"/>
  <c r="M284" i="36"/>
  <c r="L284" i="36"/>
  <c r="K284" i="36"/>
  <c r="R283" i="36"/>
  <c r="Q283" i="36"/>
  <c r="P283" i="36"/>
  <c r="O283" i="36"/>
  <c r="N283" i="36"/>
  <c r="M283" i="36"/>
  <c r="L283" i="36"/>
  <c r="K283" i="36"/>
  <c r="R282" i="36"/>
  <c r="Q282" i="36"/>
  <c r="P282" i="36"/>
  <c r="O282" i="36"/>
  <c r="N282" i="36"/>
  <c r="M282" i="36"/>
  <c r="L282" i="36"/>
  <c r="K282" i="36"/>
  <c r="R281" i="36"/>
  <c r="Q281" i="36"/>
  <c r="P281" i="36"/>
  <c r="O281" i="36"/>
  <c r="N281" i="36"/>
  <c r="M281" i="36"/>
  <c r="L281" i="36"/>
  <c r="K281" i="36"/>
  <c r="R280" i="36"/>
  <c r="Q280" i="36"/>
  <c r="P280" i="36"/>
  <c r="O280" i="36"/>
  <c r="N280" i="36"/>
  <c r="M280" i="36"/>
  <c r="L280" i="36"/>
  <c r="K280" i="36"/>
  <c r="R279" i="36"/>
  <c r="Q279" i="36"/>
  <c r="P279" i="36"/>
  <c r="O279" i="36"/>
  <c r="N279" i="36"/>
  <c r="M279" i="36"/>
  <c r="L279" i="36"/>
  <c r="K279" i="36"/>
  <c r="R278" i="36"/>
  <c r="Q278" i="36"/>
  <c r="P278" i="36"/>
  <c r="O278" i="36"/>
  <c r="N278" i="36"/>
  <c r="M278" i="36"/>
  <c r="L278" i="36"/>
  <c r="K278" i="36"/>
  <c r="R277" i="36"/>
  <c r="Q277" i="36"/>
  <c r="P277" i="36"/>
  <c r="O277" i="36"/>
  <c r="N277" i="36"/>
  <c r="M277" i="36"/>
  <c r="L277" i="36"/>
  <c r="K277" i="36"/>
  <c r="R276" i="36"/>
  <c r="Q276" i="36"/>
  <c r="P276" i="36"/>
  <c r="O276" i="36"/>
  <c r="N276" i="36"/>
  <c r="M276" i="36"/>
  <c r="L276" i="36"/>
  <c r="K276" i="36"/>
  <c r="R275" i="36"/>
  <c r="Q275" i="36"/>
  <c r="P275" i="36"/>
  <c r="O275" i="36"/>
  <c r="N275" i="36"/>
  <c r="M275" i="36"/>
  <c r="L275" i="36"/>
  <c r="K275" i="36"/>
  <c r="R274" i="36"/>
  <c r="Q274" i="36"/>
  <c r="P274" i="36"/>
  <c r="O274" i="36"/>
  <c r="N274" i="36"/>
  <c r="M274" i="36"/>
  <c r="L274" i="36"/>
  <c r="K274" i="36"/>
  <c r="R273" i="36"/>
  <c r="Q273" i="36"/>
  <c r="P273" i="36"/>
  <c r="O273" i="36"/>
  <c r="N273" i="36"/>
  <c r="M273" i="36"/>
  <c r="L273" i="36"/>
  <c r="K273" i="36"/>
  <c r="R272" i="36"/>
  <c r="Q272" i="36"/>
  <c r="P272" i="36"/>
  <c r="O272" i="36"/>
  <c r="N272" i="36"/>
  <c r="M272" i="36"/>
  <c r="L272" i="36"/>
  <c r="K272" i="36"/>
  <c r="R271" i="36"/>
  <c r="Q271" i="36"/>
  <c r="P271" i="36"/>
  <c r="O271" i="36"/>
  <c r="N271" i="36"/>
  <c r="M271" i="36"/>
  <c r="L271" i="36"/>
  <c r="K271" i="36"/>
  <c r="R270" i="36"/>
  <c r="Q270" i="36"/>
  <c r="P270" i="36"/>
  <c r="O270" i="36"/>
  <c r="N270" i="36"/>
  <c r="M270" i="36"/>
  <c r="L270" i="36"/>
  <c r="K270" i="36"/>
  <c r="R269" i="36"/>
  <c r="Q269" i="36"/>
  <c r="P269" i="36"/>
  <c r="O269" i="36"/>
  <c r="N269" i="36"/>
  <c r="M269" i="36"/>
  <c r="L269" i="36"/>
  <c r="K269" i="36"/>
  <c r="R268" i="36"/>
  <c r="Q268" i="36"/>
  <c r="P268" i="36"/>
  <c r="O268" i="36"/>
  <c r="N268" i="36"/>
  <c r="M268" i="36"/>
  <c r="L268" i="36"/>
  <c r="K268" i="36"/>
  <c r="R267" i="36"/>
  <c r="Q267" i="36"/>
  <c r="P267" i="36"/>
  <c r="O267" i="36"/>
  <c r="N267" i="36"/>
  <c r="M267" i="36"/>
  <c r="L267" i="36"/>
  <c r="K267" i="36"/>
  <c r="R266" i="36"/>
  <c r="Q266" i="36"/>
  <c r="P266" i="36"/>
  <c r="O266" i="36"/>
  <c r="N266" i="36"/>
  <c r="M266" i="36"/>
  <c r="L266" i="36"/>
  <c r="K266" i="36"/>
  <c r="R265" i="36"/>
  <c r="Q265" i="36"/>
  <c r="P265" i="36"/>
  <c r="O265" i="36"/>
  <c r="N265" i="36"/>
  <c r="M265" i="36"/>
  <c r="L265" i="36"/>
  <c r="K265" i="36"/>
  <c r="R264" i="36"/>
  <c r="Q264" i="36"/>
  <c r="P264" i="36"/>
  <c r="O264" i="36"/>
  <c r="N264" i="36"/>
  <c r="M264" i="36"/>
  <c r="L264" i="36"/>
  <c r="K264" i="36"/>
  <c r="R263" i="36"/>
  <c r="Q263" i="36"/>
  <c r="P263" i="36"/>
  <c r="O263" i="36"/>
  <c r="N263" i="36"/>
  <c r="M263" i="36"/>
  <c r="L263" i="36"/>
  <c r="K263" i="36"/>
  <c r="R262" i="36"/>
  <c r="Q262" i="36"/>
  <c r="P262" i="36"/>
  <c r="O262" i="36"/>
  <c r="N262" i="36"/>
  <c r="M262" i="36"/>
  <c r="L262" i="36"/>
  <c r="K262" i="36"/>
  <c r="R261" i="36"/>
  <c r="Q261" i="36"/>
  <c r="P261" i="36"/>
  <c r="O261" i="36"/>
  <c r="N261" i="36"/>
  <c r="M261" i="36"/>
  <c r="L261" i="36"/>
  <c r="K261" i="36"/>
  <c r="R260" i="36"/>
  <c r="Q260" i="36"/>
  <c r="P260" i="36"/>
  <c r="O260" i="36"/>
  <c r="N260" i="36"/>
  <c r="M260" i="36"/>
  <c r="L260" i="36"/>
  <c r="K260" i="36"/>
  <c r="R259" i="36"/>
  <c r="Q259" i="36"/>
  <c r="P259" i="36"/>
  <c r="O259" i="36"/>
  <c r="N259" i="36"/>
  <c r="M259" i="36"/>
  <c r="L259" i="36"/>
  <c r="K259" i="36"/>
  <c r="R258" i="36"/>
  <c r="Q258" i="36"/>
  <c r="P258" i="36"/>
  <c r="O258" i="36"/>
  <c r="N258" i="36"/>
  <c r="M258" i="36"/>
  <c r="L258" i="36"/>
  <c r="K258" i="36"/>
  <c r="R257" i="36"/>
  <c r="Q257" i="36"/>
  <c r="P257" i="36"/>
  <c r="O257" i="36"/>
  <c r="N257" i="36"/>
  <c r="M257" i="36"/>
  <c r="L257" i="36"/>
  <c r="K257" i="36"/>
  <c r="R256" i="36"/>
  <c r="Q256" i="36"/>
  <c r="P256" i="36"/>
  <c r="O256" i="36"/>
  <c r="N256" i="36"/>
  <c r="M256" i="36"/>
  <c r="L256" i="36"/>
  <c r="K256" i="36"/>
  <c r="R255" i="36"/>
  <c r="Q255" i="36"/>
  <c r="P255" i="36"/>
  <c r="O255" i="36"/>
  <c r="N255" i="36"/>
  <c r="M255" i="36"/>
  <c r="L255" i="36"/>
  <c r="K255" i="36"/>
  <c r="R254" i="36"/>
  <c r="Q254" i="36"/>
  <c r="P254" i="36"/>
  <c r="O254" i="36"/>
  <c r="N254" i="36"/>
  <c r="M254" i="36"/>
  <c r="L254" i="36"/>
  <c r="K254" i="36"/>
  <c r="R253" i="36"/>
  <c r="Q253" i="36"/>
  <c r="P253" i="36"/>
  <c r="O253" i="36"/>
  <c r="N253" i="36"/>
  <c r="M253" i="36"/>
  <c r="L253" i="36"/>
  <c r="K253" i="36"/>
  <c r="R252" i="36"/>
  <c r="Q252" i="36"/>
  <c r="P252" i="36"/>
  <c r="O252" i="36"/>
  <c r="N252" i="36"/>
  <c r="M252" i="36"/>
  <c r="L252" i="36"/>
  <c r="K252" i="36"/>
  <c r="R251" i="36"/>
  <c r="Q251" i="36"/>
  <c r="P251" i="36"/>
  <c r="O251" i="36"/>
  <c r="N251" i="36"/>
  <c r="M251" i="36"/>
  <c r="L251" i="36"/>
  <c r="K251" i="36"/>
  <c r="R250" i="36"/>
  <c r="Q250" i="36"/>
  <c r="P250" i="36"/>
  <c r="O250" i="36"/>
  <c r="N250" i="36"/>
  <c r="M250" i="36"/>
  <c r="L250" i="36"/>
  <c r="K250" i="36"/>
  <c r="R249" i="36"/>
  <c r="Q249" i="36"/>
  <c r="P249" i="36"/>
  <c r="O249" i="36"/>
  <c r="N249" i="36"/>
  <c r="M249" i="36"/>
  <c r="L249" i="36"/>
  <c r="K249" i="36"/>
  <c r="R248" i="36"/>
  <c r="Q248" i="36"/>
  <c r="P248" i="36"/>
  <c r="O248" i="36"/>
  <c r="N248" i="36"/>
  <c r="M248" i="36"/>
  <c r="L248" i="36"/>
  <c r="K248" i="36"/>
  <c r="R247" i="36"/>
  <c r="Q247" i="36"/>
  <c r="P247" i="36"/>
  <c r="O247" i="36"/>
  <c r="N247" i="36"/>
  <c r="M247" i="36"/>
  <c r="L247" i="36"/>
  <c r="K247" i="36"/>
  <c r="R246" i="36"/>
  <c r="Q246" i="36"/>
  <c r="P246" i="36"/>
  <c r="O246" i="36"/>
  <c r="N246" i="36"/>
  <c r="M246" i="36"/>
  <c r="L246" i="36"/>
  <c r="K246" i="36"/>
  <c r="R245" i="36"/>
  <c r="Q245" i="36"/>
  <c r="P245" i="36"/>
  <c r="O245" i="36"/>
  <c r="N245" i="36"/>
  <c r="M245" i="36"/>
  <c r="L245" i="36"/>
  <c r="K245" i="36"/>
  <c r="R244" i="36"/>
  <c r="Q244" i="36"/>
  <c r="P244" i="36"/>
  <c r="O244" i="36"/>
  <c r="N244" i="36"/>
  <c r="M244" i="36"/>
  <c r="L244" i="36"/>
  <c r="K244" i="36"/>
  <c r="R243" i="36"/>
  <c r="Q243" i="36"/>
  <c r="P243" i="36"/>
  <c r="O243" i="36"/>
  <c r="N243" i="36"/>
  <c r="M243" i="36"/>
  <c r="L243" i="36"/>
  <c r="K243" i="36"/>
  <c r="R242" i="36"/>
  <c r="Q242" i="36"/>
  <c r="P242" i="36"/>
  <c r="O242" i="36"/>
  <c r="N242" i="36"/>
  <c r="M242" i="36"/>
  <c r="L242" i="36"/>
  <c r="K242" i="36"/>
  <c r="R241" i="36"/>
  <c r="Q241" i="36"/>
  <c r="P241" i="36"/>
  <c r="O241" i="36"/>
  <c r="N241" i="36"/>
  <c r="M241" i="36"/>
  <c r="L241" i="36"/>
  <c r="K241" i="36"/>
  <c r="R240" i="36"/>
  <c r="Q240" i="36"/>
  <c r="P240" i="36"/>
  <c r="O240" i="36"/>
  <c r="N240" i="36"/>
  <c r="M240" i="36"/>
  <c r="L240" i="36"/>
  <c r="K240" i="36"/>
  <c r="R239" i="36"/>
  <c r="Q239" i="36"/>
  <c r="P239" i="36"/>
  <c r="O239" i="36"/>
  <c r="N239" i="36"/>
  <c r="M239" i="36"/>
  <c r="L239" i="36"/>
  <c r="K239" i="36"/>
  <c r="R238" i="36"/>
  <c r="Q238" i="36"/>
  <c r="P238" i="36"/>
  <c r="O238" i="36"/>
  <c r="N238" i="36"/>
  <c r="M238" i="36"/>
  <c r="L238" i="36"/>
  <c r="K238" i="36"/>
  <c r="R237" i="36"/>
  <c r="Q237" i="36"/>
  <c r="P237" i="36"/>
  <c r="O237" i="36"/>
  <c r="N237" i="36"/>
  <c r="M237" i="36"/>
  <c r="L237" i="36"/>
  <c r="K237" i="36"/>
  <c r="R236" i="36"/>
  <c r="Q236" i="36"/>
  <c r="P236" i="36"/>
  <c r="O236" i="36"/>
  <c r="N236" i="36"/>
  <c r="M236" i="36"/>
  <c r="L236" i="36"/>
  <c r="K236" i="36"/>
  <c r="R235" i="36"/>
  <c r="Q235" i="36"/>
  <c r="P235" i="36"/>
  <c r="O235" i="36"/>
  <c r="N235" i="36"/>
  <c r="M235" i="36"/>
  <c r="L235" i="36"/>
  <c r="K235" i="36"/>
  <c r="R234" i="36"/>
  <c r="Q234" i="36"/>
  <c r="P234" i="36"/>
  <c r="O234" i="36"/>
  <c r="N234" i="36"/>
  <c r="M234" i="36"/>
  <c r="L234" i="36"/>
  <c r="K234" i="36"/>
  <c r="R233" i="36"/>
  <c r="Q233" i="36"/>
  <c r="P233" i="36"/>
  <c r="O233" i="36"/>
  <c r="N233" i="36"/>
  <c r="M233" i="36"/>
  <c r="L233" i="36"/>
  <c r="K233" i="36"/>
  <c r="R232" i="36"/>
  <c r="Q232" i="36"/>
  <c r="P232" i="36"/>
  <c r="O232" i="36"/>
  <c r="N232" i="36"/>
  <c r="M232" i="36"/>
  <c r="L232" i="36"/>
  <c r="K232" i="36"/>
  <c r="R231" i="36"/>
  <c r="Q231" i="36"/>
  <c r="P231" i="36"/>
  <c r="O231" i="36"/>
  <c r="N231" i="36"/>
  <c r="M231" i="36"/>
  <c r="L231" i="36"/>
  <c r="K231" i="36"/>
  <c r="R230" i="36"/>
  <c r="Q230" i="36"/>
  <c r="P230" i="36"/>
  <c r="O230" i="36"/>
  <c r="N230" i="36"/>
  <c r="M230" i="36"/>
  <c r="L230" i="36"/>
  <c r="K230" i="36"/>
  <c r="R229" i="36"/>
  <c r="Q229" i="36"/>
  <c r="P229" i="36"/>
  <c r="O229" i="36"/>
  <c r="N229" i="36"/>
  <c r="M229" i="36"/>
  <c r="L229" i="36"/>
  <c r="K229" i="36"/>
  <c r="R228" i="36"/>
  <c r="Q228" i="36"/>
  <c r="P228" i="36"/>
  <c r="O228" i="36"/>
  <c r="N228" i="36"/>
  <c r="M228" i="36"/>
  <c r="L228" i="36"/>
  <c r="K228" i="36"/>
  <c r="R227" i="36"/>
  <c r="Q227" i="36"/>
  <c r="P227" i="36"/>
  <c r="O227" i="36"/>
  <c r="N227" i="36"/>
  <c r="M227" i="36"/>
  <c r="L227" i="36"/>
  <c r="K227" i="36"/>
  <c r="R226" i="36"/>
  <c r="Q226" i="36"/>
  <c r="P226" i="36"/>
  <c r="O226" i="36"/>
  <c r="N226" i="36"/>
  <c r="M226" i="36"/>
  <c r="L226" i="36"/>
  <c r="K226" i="36"/>
  <c r="R225" i="36"/>
  <c r="Q225" i="36"/>
  <c r="P225" i="36"/>
  <c r="O225" i="36"/>
  <c r="N225" i="36"/>
  <c r="M225" i="36"/>
  <c r="L225" i="36"/>
  <c r="K225" i="36"/>
  <c r="R224" i="36"/>
  <c r="Q224" i="36"/>
  <c r="P224" i="36"/>
  <c r="O224" i="36"/>
  <c r="N224" i="36"/>
  <c r="M224" i="36"/>
  <c r="L224" i="36"/>
  <c r="K224" i="36"/>
  <c r="R223" i="36"/>
  <c r="Q223" i="36"/>
  <c r="P223" i="36"/>
  <c r="O223" i="36"/>
  <c r="N223" i="36"/>
  <c r="M223" i="36"/>
  <c r="L223" i="36"/>
  <c r="K223" i="36"/>
  <c r="R222" i="36"/>
  <c r="Q222" i="36"/>
  <c r="P222" i="36"/>
  <c r="O222" i="36"/>
  <c r="N222" i="36"/>
  <c r="M222" i="36"/>
  <c r="L222" i="36"/>
  <c r="K222" i="36"/>
  <c r="R221" i="36"/>
  <c r="Q221" i="36"/>
  <c r="P221" i="36"/>
  <c r="O221" i="36"/>
  <c r="N221" i="36"/>
  <c r="M221" i="36"/>
  <c r="L221" i="36"/>
  <c r="K221" i="36"/>
  <c r="R220" i="36"/>
  <c r="Q220" i="36"/>
  <c r="P220" i="36"/>
  <c r="O220" i="36"/>
  <c r="N220" i="36"/>
  <c r="M220" i="36"/>
  <c r="L220" i="36"/>
  <c r="K220" i="36"/>
  <c r="R219" i="36"/>
  <c r="Q219" i="36"/>
  <c r="P219" i="36"/>
  <c r="O219" i="36"/>
  <c r="N219" i="36"/>
  <c r="M219" i="36"/>
  <c r="L219" i="36"/>
  <c r="K219" i="36"/>
  <c r="R218" i="36"/>
  <c r="Q218" i="36"/>
  <c r="P218" i="36"/>
  <c r="O218" i="36"/>
  <c r="N218" i="36"/>
  <c r="M218" i="36"/>
  <c r="L218" i="36"/>
  <c r="K218" i="36"/>
  <c r="R217" i="36"/>
  <c r="Q217" i="36"/>
  <c r="P217" i="36"/>
  <c r="O217" i="36"/>
  <c r="N217" i="36"/>
  <c r="M217" i="36"/>
  <c r="L217" i="36"/>
  <c r="K217" i="36"/>
  <c r="R216" i="36"/>
  <c r="Q216" i="36"/>
  <c r="P216" i="36"/>
  <c r="O216" i="36"/>
  <c r="N216" i="36"/>
  <c r="M216" i="36"/>
  <c r="L216" i="36"/>
  <c r="K216" i="36"/>
  <c r="R215" i="36"/>
  <c r="Q215" i="36"/>
  <c r="P215" i="36"/>
  <c r="O215" i="36"/>
  <c r="N215" i="36"/>
  <c r="M215" i="36"/>
  <c r="L215" i="36"/>
  <c r="K215" i="36"/>
  <c r="R214" i="36"/>
  <c r="Q214" i="36"/>
  <c r="P214" i="36"/>
  <c r="O214" i="36"/>
  <c r="N214" i="36"/>
  <c r="M214" i="36"/>
  <c r="L214" i="36"/>
  <c r="K214" i="36"/>
  <c r="R213" i="36"/>
  <c r="Q213" i="36"/>
  <c r="P213" i="36"/>
  <c r="O213" i="36"/>
  <c r="N213" i="36"/>
  <c r="M213" i="36"/>
  <c r="L213" i="36"/>
  <c r="K213" i="36"/>
  <c r="R212" i="36"/>
  <c r="Q212" i="36"/>
  <c r="P212" i="36"/>
  <c r="O212" i="36"/>
  <c r="N212" i="36"/>
  <c r="M212" i="36"/>
  <c r="L212" i="36"/>
  <c r="K212" i="36"/>
  <c r="R211" i="36"/>
  <c r="Q211" i="36"/>
  <c r="P211" i="36"/>
  <c r="O211" i="36"/>
  <c r="N211" i="36"/>
  <c r="M211" i="36"/>
  <c r="L211" i="36"/>
  <c r="K211" i="36"/>
  <c r="R210" i="36"/>
  <c r="Q210" i="36"/>
  <c r="P210" i="36"/>
  <c r="O210" i="36"/>
  <c r="N210" i="36"/>
  <c r="M210" i="36"/>
  <c r="L210" i="36"/>
  <c r="K210" i="36"/>
  <c r="R209" i="36"/>
  <c r="Q209" i="36"/>
  <c r="P209" i="36"/>
  <c r="O209" i="36"/>
  <c r="N209" i="36"/>
  <c r="M209" i="36"/>
  <c r="L209" i="36"/>
  <c r="K209" i="36"/>
  <c r="R208" i="36"/>
  <c r="Q208" i="36"/>
  <c r="P208" i="36"/>
  <c r="O208" i="36"/>
  <c r="N208" i="36"/>
  <c r="M208" i="36"/>
  <c r="L208" i="36"/>
  <c r="K208" i="36"/>
  <c r="R207" i="36"/>
  <c r="Q207" i="36"/>
  <c r="P207" i="36"/>
  <c r="O207" i="36"/>
  <c r="N207" i="36"/>
  <c r="M207" i="36"/>
  <c r="L207" i="36"/>
  <c r="K207" i="36"/>
  <c r="R206" i="36"/>
  <c r="Q206" i="36"/>
  <c r="P206" i="36"/>
  <c r="O206" i="36"/>
  <c r="N206" i="36"/>
  <c r="M206" i="36"/>
  <c r="L206" i="36"/>
  <c r="K206" i="36"/>
  <c r="R205" i="36"/>
  <c r="Q205" i="36"/>
  <c r="P205" i="36"/>
  <c r="O205" i="36"/>
  <c r="N205" i="36"/>
  <c r="M205" i="36"/>
  <c r="L205" i="36"/>
  <c r="K205" i="36"/>
  <c r="R204" i="36"/>
  <c r="Q204" i="36"/>
  <c r="P204" i="36"/>
  <c r="O204" i="36"/>
  <c r="N204" i="36"/>
  <c r="M204" i="36"/>
  <c r="L204" i="36"/>
  <c r="K204" i="36"/>
  <c r="R203" i="36"/>
  <c r="Q203" i="36"/>
  <c r="P203" i="36"/>
  <c r="O203" i="36"/>
  <c r="N203" i="36"/>
  <c r="M203" i="36"/>
  <c r="L203" i="36"/>
  <c r="K203" i="36"/>
  <c r="R202" i="36"/>
  <c r="Q202" i="36"/>
  <c r="P202" i="36"/>
  <c r="O202" i="36"/>
  <c r="N202" i="36"/>
  <c r="M202" i="36"/>
  <c r="L202" i="36"/>
  <c r="K202" i="36"/>
  <c r="R201" i="36"/>
  <c r="Q201" i="36"/>
  <c r="P201" i="36"/>
  <c r="O201" i="36"/>
  <c r="N201" i="36"/>
  <c r="M201" i="36"/>
  <c r="L201" i="36"/>
  <c r="K201" i="36"/>
  <c r="R200" i="36"/>
  <c r="Q200" i="36"/>
  <c r="P200" i="36"/>
  <c r="O200" i="36"/>
  <c r="N200" i="36"/>
  <c r="M200" i="36"/>
  <c r="L200" i="36"/>
  <c r="K200" i="36"/>
  <c r="R199" i="36"/>
  <c r="Q199" i="36"/>
  <c r="P199" i="36"/>
  <c r="O199" i="36"/>
  <c r="N199" i="36"/>
  <c r="M199" i="36"/>
  <c r="L199" i="36"/>
  <c r="K199" i="36"/>
  <c r="R198" i="36"/>
  <c r="Q198" i="36"/>
  <c r="P198" i="36"/>
  <c r="O198" i="36"/>
  <c r="N198" i="36"/>
  <c r="M198" i="36"/>
  <c r="L198" i="36"/>
  <c r="K198" i="36"/>
  <c r="R197" i="36"/>
  <c r="Q197" i="36"/>
  <c r="P197" i="36"/>
  <c r="O197" i="36"/>
  <c r="N197" i="36"/>
  <c r="M197" i="36"/>
  <c r="L197" i="36"/>
  <c r="K197" i="36"/>
  <c r="R196" i="36"/>
  <c r="Q196" i="36"/>
  <c r="P196" i="36"/>
  <c r="O196" i="36"/>
  <c r="N196" i="36"/>
  <c r="M196" i="36"/>
  <c r="L196" i="36"/>
  <c r="K196" i="36"/>
  <c r="R195" i="36"/>
  <c r="Q195" i="36"/>
  <c r="P195" i="36"/>
  <c r="O195" i="36"/>
  <c r="N195" i="36"/>
  <c r="M195" i="36"/>
  <c r="L195" i="36"/>
  <c r="K195" i="36"/>
  <c r="R194" i="36"/>
  <c r="Q194" i="36"/>
  <c r="P194" i="36"/>
  <c r="O194" i="36"/>
  <c r="N194" i="36"/>
  <c r="M194" i="36"/>
  <c r="L194" i="36"/>
  <c r="K194" i="36"/>
  <c r="R193" i="36"/>
  <c r="Q193" i="36"/>
  <c r="P193" i="36"/>
  <c r="O193" i="36"/>
  <c r="N193" i="36"/>
  <c r="M193" i="36"/>
  <c r="L193" i="36"/>
  <c r="K193" i="36"/>
  <c r="R192" i="36"/>
  <c r="Q192" i="36"/>
  <c r="P192" i="36"/>
  <c r="O192" i="36"/>
  <c r="N192" i="36"/>
  <c r="M192" i="36"/>
  <c r="L192" i="36"/>
  <c r="K192" i="36"/>
  <c r="R191" i="36"/>
  <c r="Q191" i="36"/>
  <c r="P191" i="36"/>
  <c r="O191" i="36"/>
  <c r="N191" i="36"/>
  <c r="M191" i="36"/>
  <c r="L191" i="36"/>
  <c r="K191" i="36"/>
  <c r="R190" i="36"/>
  <c r="Q190" i="36"/>
  <c r="P190" i="36"/>
  <c r="O190" i="36"/>
  <c r="N190" i="36"/>
  <c r="M190" i="36"/>
  <c r="L190" i="36"/>
  <c r="K190" i="36"/>
  <c r="R189" i="36"/>
  <c r="Q189" i="36"/>
  <c r="P189" i="36"/>
  <c r="O189" i="36"/>
  <c r="N189" i="36"/>
  <c r="M189" i="36"/>
  <c r="L189" i="36"/>
  <c r="K189" i="36"/>
  <c r="R188" i="36"/>
  <c r="Q188" i="36"/>
  <c r="P188" i="36"/>
  <c r="O188" i="36"/>
  <c r="N188" i="36"/>
  <c r="M188" i="36"/>
  <c r="L188" i="36"/>
  <c r="K188" i="36"/>
  <c r="R187" i="36"/>
  <c r="Q187" i="36"/>
  <c r="P187" i="36"/>
  <c r="O187" i="36"/>
  <c r="N187" i="36"/>
  <c r="M187" i="36"/>
  <c r="L187" i="36"/>
  <c r="K187" i="36"/>
  <c r="R186" i="36"/>
  <c r="Q186" i="36"/>
  <c r="P186" i="36"/>
  <c r="O186" i="36"/>
  <c r="N186" i="36"/>
  <c r="M186" i="36"/>
  <c r="L186" i="36"/>
  <c r="K186" i="36"/>
  <c r="R185" i="36"/>
  <c r="Q185" i="36"/>
  <c r="P185" i="36"/>
  <c r="O185" i="36"/>
  <c r="N185" i="36"/>
  <c r="M185" i="36"/>
  <c r="L185" i="36"/>
  <c r="K185" i="36"/>
  <c r="R184" i="36"/>
  <c r="Q184" i="36"/>
  <c r="P184" i="36"/>
  <c r="O184" i="36"/>
  <c r="N184" i="36"/>
  <c r="M184" i="36"/>
  <c r="L184" i="36"/>
  <c r="K184" i="36"/>
  <c r="R183" i="36"/>
  <c r="Q183" i="36"/>
  <c r="P183" i="36"/>
  <c r="O183" i="36"/>
  <c r="N183" i="36"/>
  <c r="M183" i="36"/>
  <c r="L183" i="36"/>
  <c r="K183" i="36"/>
  <c r="R182" i="36"/>
  <c r="Q182" i="36"/>
  <c r="P182" i="36"/>
  <c r="O182" i="36"/>
  <c r="N182" i="36"/>
  <c r="M182" i="36"/>
  <c r="L182" i="36"/>
  <c r="K182" i="36"/>
  <c r="R181" i="36"/>
  <c r="Q181" i="36"/>
  <c r="P181" i="36"/>
  <c r="O181" i="36"/>
  <c r="N181" i="36"/>
  <c r="M181" i="36"/>
  <c r="L181" i="36"/>
  <c r="K181" i="36"/>
  <c r="R180" i="36"/>
  <c r="Q180" i="36"/>
  <c r="P180" i="36"/>
  <c r="O180" i="36"/>
  <c r="N180" i="36"/>
  <c r="M180" i="36"/>
  <c r="L180" i="36"/>
  <c r="K180" i="36"/>
  <c r="R179" i="36"/>
  <c r="Q179" i="36"/>
  <c r="P179" i="36"/>
  <c r="O179" i="36"/>
  <c r="N179" i="36"/>
  <c r="M179" i="36"/>
  <c r="L179" i="36"/>
  <c r="K179" i="36"/>
  <c r="R178" i="36"/>
  <c r="Q178" i="36"/>
  <c r="P178" i="36"/>
  <c r="O178" i="36"/>
  <c r="N178" i="36"/>
  <c r="M178" i="36"/>
  <c r="L178" i="36"/>
  <c r="K178" i="36"/>
  <c r="R177" i="36"/>
  <c r="Q177" i="36"/>
  <c r="P177" i="36"/>
  <c r="O177" i="36"/>
  <c r="N177" i="36"/>
  <c r="M177" i="36"/>
  <c r="L177" i="36"/>
  <c r="K177" i="36"/>
  <c r="R176" i="36"/>
  <c r="Q176" i="36"/>
  <c r="P176" i="36"/>
  <c r="O176" i="36"/>
  <c r="N176" i="36"/>
  <c r="M176" i="36"/>
  <c r="L176" i="36"/>
  <c r="K176" i="36"/>
  <c r="R175" i="36"/>
  <c r="Q175" i="36"/>
  <c r="P175" i="36"/>
  <c r="O175" i="36"/>
  <c r="N175" i="36"/>
  <c r="M175" i="36"/>
  <c r="L175" i="36"/>
  <c r="K175" i="36"/>
  <c r="R174" i="36"/>
  <c r="Q174" i="36"/>
  <c r="P174" i="36"/>
  <c r="O174" i="36"/>
  <c r="N174" i="36"/>
  <c r="M174" i="36"/>
  <c r="L174" i="36"/>
  <c r="K174" i="36"/>
  <c r="R173" i="36"/>
  <c r="Q173" i="36"/>
  <c r="P173" i="36"/>
  <c r="O173" i="36"/>
  <c r="N173" i="36"/>
  <c r="M173" i="36"/>
  <c r="L173" i="36"/>
  <c r="K173" i="36"/>
  <c r="R172" i="36"/>
  <c r="Q172" i="36"/>
  <c r="P172" i="36"/>
  <c r="O172" i="36"/>
  <c r="N172" i="36"/>
  <c r="M172" i="36"/>
  <c r="L172" i="36"/>
  <c r="K172" i="36"/>
  <c r="R171" i="36"/>
  <c r="Q171" i="36"/>
  <c r="P171" i="36"/>
  <c r="O171" i="36"/>
  <c r="N171" i="36"/>
  <c r="M171" i="36"/>
  <c r="L171" i="36"/>
  <c r="K171" i="36"/>
  <c r="R170" i="36"/>
  <c r="Q170" i="36"/>
  <c r="P170" i="36"/>
  <c r="O170" i="36"/>
  <c r="N170" i="36"/>
  <c r="M170" i="36"/>
  <c r="L170" i="36"/>
  <c r="K170" i="36"/>
  <c r="R169" i="36"/>
  <c r="Q169" i="36"/>
  <c r="P169" i="36"/>
  <c r="O169" i="36"/>
  <c r="N169" i="36"/>
  <c r="M169" i="36"/>
  <c r="L169" i="36"/>
  <c r="K169" i="36"/>
  <c r="R168" i="36"/>
  <c r="Q168" i="36"/>
  <c r="P168" i="36"/>
  <c r="O168" i="36"/>
  <c r="N168" i="36"/>
  <c r="M168" i="36"/>
  <c r="L168" i="36"/>
  <c r="K168" i="36"/>
  <c r="R167" i="36"/>
  <c r="Q167" i="36"/>
  <c r="P167" i="36"/>
  <c r="O167" i="36"/>
  <c r="N167" i="36"/>
  <c r="M167" i="36"/>
  <c r="L167" i="36"/>
  <c r="K167" i="36"/>
  <c r="R166" i="36"/>
  <c r="Q166" i="36"/>
  <c r="P166" i="36"/>
  <c r="O166" i="36"/>
  <c r="N166" i="36"/>
  <c r="M166" i="36"/>
  <c r="L166" i="36"/>
  <c r="K166" i="36"/>
  <c r="R165" i="36"/>
  <c r="Q165" i="36"/>
  <c r="P165" i="36"/>
  <c r="O165" i="36"/>
  <c r="N165" i="36"/>
  <c r="M165" i="36"/>
  <c r="L165" i="36"/>
  <c r="K165" i="36"/>
  <c r="R164" i="36"/>
  <c r="Q164" i="36"/>
  <c r="P164" i="36"/>
  <c r="O164" i="36"/>
  <c r="N164" i="36"/>
  <c r="M164" i="36"/>
  <c r="L164" i="36"/>
  <c r="K164" i="36"/>
  <c r="R163" i="36"/>
  <c r="Q163" i="36"/>
  <c r="P163" i="36"/>
  <c r="O163" i="36"/>
  <c r="N163" i="36"/>
  <c r="M163" i="36"/>
  <c r="L163" i="36"/>
  <c r="K163" i="36"/>
  <c r="R162" i="36"/>
  <c r="Q162" i="36"/>
  <c r="P162" i="36"/>
  <c r="O162" i="36"/>
  <c r="N162" i="36"/>
  <c r="M162" i="36"/>
  <c r="L162" i="36"/>
  <c r="K162" i="36"/>
  <c r="R161" i="36"/>
  <c r="Q161" i="36"/>
  <c r="P161" i="36"/>
  <c r="O161" i="36"/>
  <c r="N161" i="36"/>
  <c r="M161" i="36"/>
  <c r="L161" i="36"/>
  <c r="K161" i="36"/>
  <c r="R160" i="36"/>
  <c r="Q160" i="36"/>
  <c r="P160" i="36"/>
  <c r="O160" i="36"/>
  <c r="N160" i="36"/>
  <c r="M160" i="36"/>
  <c r="L160" i="36"/>
  <c r="K160" i="36"/>
  <c r="R159" i="36"/>
  <c r="Q159" i="36"/>
  <c r="P159" i="36"/>
  <c r="O159" i="36"/>
  <c r="N159" i="36"/>
  <c r="M159" i="36"/>
  <c r="L159" i="36"/>
  <c r="K159" i="36"/>
  <c r="R158" i="36"/>
  <c r="Q158" i="36"/>
  <c r="P158" i="36"/>
  <c r="O158" i="36"/>
  <c r="N158" i="36"/>
  <c r="M158" i="36"/>
  <c r="L158" i="36"/>
  <c r="K158" i="36"/>
  <c r="R157" i="36"/>
  <c r="Q157" i="36"/>
  <c r="P157" i="36"/>
  <c r="O157" i="36"/>
  <c r="N157" i="36"/>
  <c r="M157" i="36"/>
  <c r="L157" i="36"/>
  <c r="K157" i="36"/>
  <c r="R156" i="36"/>
  <c r="Q156" i="36"/>
  <c r="P156" i="36"/>
  <c r="O156" i="36"/>
  <c r="N156" i="36"/>
  <c r="M156" i="36"/>
  <c r="L156" i="36"/>
  <c r="K156" i="36"/>
  <c r="R155" i="36"/>
  <c r="Q155" i="36"/>
  <c r="P155" i="36"/>
  <c r="O155" i="36"/>
  <c r="N155" i="36"/>
  <c r="M155" i="36"/>
  <c r="L155" i="36"/>
  <c r="K155" i="36"/>
  <c r="R154" i="36"/>
  <c r="Q154" i="36"/>
  <c r="P154" i="36"/>
  <c r="O154" i="36"/>
  <c r="N154" i="36"/>
  <c r="M154" i="36"/>
  <c r="L154" i="36"/>
  <c r="K154" i="36"/>
  <c r="R153" i="36"/>
  <c r="Q153" i="36"/>
  <c r="P153" i="36"/>
  <c r="O153" i="36"/>
  <c r="N153" i="36"/>
  <c r="M153" i="36"/>
  <c r="L153" i="36"/>
  <c r="K153" i="36"/>
  <c r="R152" i="36"/>
  <c r="Q152" i="36"/>
  <c r="P152" i="36"/>
  <c r="O152" i="36"/>
  <c r="N152" i="36"/>
  <c r="M152" i="36"/>
  <c r="L152" i="36"/>
  <c r="K152" i="36"/>
  <c r="R151" i="36"/>
  <c r="Q151" i="36"/>
  <c r="P151" i="36"/>
  <c r="O151" i="36"/>
  <c r="N151" i="36"/>
  <c r="M151" i="36"/>
  <c r="L151" i="36"/>
  <c r="K151" i="36"/>
  <c r="R150" i="36"/>
  <c r="Q150" i="36"/>
  <c r="P150" i="36"/>
  <c r="O150" i="36"/>
  <c r="N150" i="36"/>
  <c r="M150" i="36"/>
  <c r="L150" i="36"/>
  <c r="K150" i="36"/>
  <c r="R149" i="36"/>
  <c r="Q149" i="36"/>
  <c r="P149" i="36"/>
  <c r="O149" i="36"/>
  <c r="N149" i="36"/>
  <c r="M149" i="36"/>
  <c r="L149" i="36"/>
  <c r="K149" i="36"/>
  <c r="R148" i="36"/>
  <c r="Q148" i="36"/>
  <c r="P148" i="36"/>
  <c r="O148" i="36"/>
  <c r="N148" i="36"/>
  <c r="M148" i="36"/>
  <c r="L148" i="36"/>
  <c r="K148" i="36"/>
  <c r="R147" i="36"/>
  <c r="Q147" i="36"/>
  <c r="P147" i="36"/>
  <c r="O147" i="36"/>
  <c r="N147" i="36"/>
  <c r="M147" i="36"/>
  <c r="L147" i="36"/>
  <c r="K147" i="36"/>
  <c r="R146" i="36"/>
  <c r="Q146" i="36"/>
  <c r="P146" i="36"/>
  <c r="O146" i="36"/>
  <c r="N146" i="36"/>
  <c r="M146" i="36"/>
  <c r="L146" i="36"/>
  <c r="K146" i="36"/>
  <c r="R145" i="36"/>
  <c r="Q145" i="36"/>
  <c r="P145" i="36"/>
  <c r="O145" i="36"/>
  <c r="N145" i="36"/>
  <c r="M145" i="36"/>
  <c r="L145" i="36"/>
  <c r="K145" i="36"/>
  <c r="R144" i="36"/>
  <c r="Q144" i="36"/>
  <c r="P144" i="36"/>
  <c r="O144" i="36"/>
  <c r="N144" i="36"/>
  <c r="M144" i="36"/>
  <c r="L144" i="36"/>
  <c r="K144" i="36"/>
  <c r="R143" i="36"/>
  <c r="Q143" i="36"/>
  <c r="P143" i="36"/>
  <c r="O143" i="36"/>
  <c r="N143" i="36"/>
  <c r="M143" i="36"/>
  <c r="L143" i="36"/>
  <c r="K143" i="36"/>
  <c r="R142" i="36"/>
  <c r="Q142" i="36"/>
  <c r="P142" i="36"/>
  <c r="O142" i="36"/>
  <c r="N142" i="36"/>
  <c r="M142" i="36"/>
  <c r="L142" i="36"/>
  <c r="K142" i="36"/>
  <c r="R141" i="36"/>
  <c r="Q141" i="36"/>
  <c r="P141" i="36"/>
  <c r="O141" i="36"/>
  <c r="N141" i="36"/>
  <c r="M141" i="36"/>
  <c r="L141" i="36"/>
  <c r="K141" i="36"/>
  <c r="R140" i="36"/>
  <c r="Q140" i="36"/>
  <c r="P140" i="36"/>
  <c r="O140" i="36"/>
  <c r="N140" i="36"/>
  <c r="M140" i="36"/>
  <c r="L140" i="36"/>
  <c r="K140" i="36"/>
  <c r="R139" i="36"/>
  <c r="Q139" i="36"/>
  <c r="P139" i="36"/>
  <c r="O139" i="36"/>
  <c r="N139" i="36"/>
  <c r="M139" i="36"/>
  <c r="L139" i="36"/>
  <c r="K139" i="36"/>
  <c r="R138" i="36"/>
  <c r="Q138" i="36"/>
  <c r="P138" i="36"/>
  <c r="O138" i="36"/>
  <c r="N138" i="36"/>
  <c r="M138" i="36"/>
  <c r="L138" i="36"/>
  <c r="K138" i="36"/>
  <c r="R137" i="36"/>
  <c r="Q137" i="36"/>
  <c r="P137" i="36"/>
  <c r="O137" i="36"/>
  <c r="N137" i="36"/>
  <c r="M137" i="36"/>
  <c r="L137" i="36"/>
  <c r="K137" i="36"/>
  <c r="R136" i="36"/>
  <c r="Q136" i="36"/>
  <c r="P136" i="36"/>
  <c r="O136" i="36"/>
  <c r="N136" i="36"/>
  <c r="M136" i="36"/>
  <c r="L136" i="36"/>
  <c r="K136" i="36"/>
  <c r="R135" i="36"/>
  <c r="Q135" i="36"/>
  <c r="P135" i="36"/>
  <c r="O135" i="36"/>
  <c r="N135" i="36"/>
  <c r="M135" i="36"/>
  <c r="L135" i="36"/>
  <c r="K135" i="36"/>
  <c r="R134" i="36"/>
  <c r="Q134" i="36"/>
  <c r="P134" i="36"/>
  <c r="O134" i="36"/>
  <c r="N134" i="36"/>
  <c r="M134" i="36"/>
  <c r="L134" i="36"/>
  <c r="K134" i="36"/>
  <c r="R133" i="36"/>
  <c r="Q133" i="36"/>
  <c r="P133" i="36"/>
  <c r="O133" i="36"/>
  <c r="N133" i="36"/>
  <c r="M133" i="36"/>
  <c r="L133" i="36"/>
  <c r="K133" i="36"/>
  <c r="R132" i="36"/>
  <c r="Q132" i="36"/>
  <c r="P132" i="36"/>
  <c r="O132" i="36"/>
  <c r="N132" i="36"/>
  <c r="M132" i="36"/>
  <c r="L132" i="36"/>
  <c r="K132" i="36"/>
  <c r="R131" i="36"/>
  <c r="Q131" i="36"/>
  <c r="P131" i="36"/>
  <c r="O131" i="36"/>
  <c r="N131" i="36"/>
  <c r="M131" i="36"/>
  <c r="L131" i="36"/>
  <c r="K131" i="36"/>
  <c r="R130" i="36"/>
  <c r="Q130" i="36"/>
  <c r="P130" i="36"/>
  <c r="O130" i="36"/>
  <c r="N130" i="36"/>
  <c r="M130" i="36"/>
  <c r="L130" i="36"/>
  <c r="K130" i="36"/>
  <c r="R129" i="36"/>
  <c r="Q129" i="36"/>
  <c r="P129" i="36"/>
  <c r="O129" i="36"/>
  <c r="N129" i="36"/>
  <c r="M129" i="36"/>
  <c r="L129" i="36"/>
  <c r="K129" i="36"/>
  <c r="R128" i="36"/>
  <c r="Q128" i="36"/>
  <c r="P128" i="36"/>
  <c r="O128" i="36"/>
  <c r="N128" i="36"/>
  <c r="M128" i="36"/>
  <c r="L128" i="36"/>
  <c r="K128" i="36"/>
  <c r="R127" i="36"/>
  <c r="Q127" i="36"/>
  <c r="P127" i="36"/>
  <c r="O127" i="36"/>
  <c r="N127" i="36"/>
  <c r="M127" i="36"/>
  <c r="L127" i="36"/>
  <c r="K127" i="36"/>
  <c r="R126" i="36"/>
  <c r="Q126" i="36"/>
  <c r="P126" i="36"/>
  <c r="O126" i="36"/>
  <c r="N126" i="36"/>
  <c r="M126" i="36"/>
  <c r="L126" i="36"/>
  <c r="K126" i="36"/>
  <c r="R125" i="36"/>
  <c r="Q125" i="36"/>
  <c r="P125" i="36"/>
  <c r="O125" i="36"/>
  <c r="N125" i="36"/>
  <c r="M125" i="36"/>
  <c r="L125" i="36"/>
  <c r="K125" i="36"/>
  <c r="R124" i="36"/>
  <c r="Q124" i="36"/>
  <c r="P124" i="36"/>
  <c r="O124" i="36"/>
  <c r="N124" i="36"/>
  <c r="M124" i="36"/>
  <c r="L124" i="36"/>
  <c r="K124" i="36"/>
  <c r="R123" i="36"/>
  <c r="Q123" i="36"/>
  <c r="P123" i="36"/>
  <c r="O123" i="36"/>
  <c r="N123" i="36"/>
  <c r="M123" i="36"/>
  <c r="L123" i="36"/>
  <c r="K123" i="36"/>
  <c r="R122" i="36"/>
  <c r="Q122" i="36"/>
  <c r="P122" i="36"/>
  <c r="O122" i="36"/>
  <c r="N122" i="36"/>
  <c r="M122" i="36"/>
  <c r="L122" i="36"/>
  <c r="K122" i="36"/>
  <c r="R121" i="36"/>
  <c r="Q121" i="36"/>
  <c r="P121" i="36"/>
  <c r="O121" i="36"/>
  <c r="N121" i="36"/>
  <c r="M121" i="36"/>
  <c r="L121" i="36"/>
  <c r="K121" i="36"/>
  <c r="R120" i="36"/>
  <c r="Q120" i="36"/>
  <c r="P120" i="36"/>
  <c r="O120" i="36"/>
  <c r="N120" i="36"/>
  <c r="M120" i="36"/>
  <c r="L120" i="36"/>
  <c r="K120" i="36"/>
  <c r="R119" i="36"/>
  <c r="Q119" i="36"/>
  <c r="P119" i="36"/>
  <c r="O119" i="36"/>
  <c r="N119" i="36"/>
  <c r="M119" i="36"/>
  <c r="L119" i="36"/>
  <c r="K119" i="36"/>
  <c r="R118" i="36"/>
  <c r="Q118" i="36"/>
  <c r="P118" i="36"/>
  <c r="O118" i="36"/>
  <c r="N118" i="36"/>
  <c r="M118" i="36"/>
  <c r="L118" i="36"/>
  <c r="K118" i="36"/>
  <c r="R117" i="36"/>
  <c r="Q117" i="36"/>
  <c r="P117" i="36"/>
  <c r="O117" i="36"/>
  <c r="N117" i="36"/>
  <c r="M117" i="36"/>
  <c r="L117" i="36"/>
  <c r="K117" i="36"/>
  <c r="R116" i="36"/>
  <c r="Q116" i="36"/>
  <c r="P116" i="36"/>
  <c r="O116" i="36"/>
  <c r="N116" i="36"/>
  <c r="M116" i="36"/>
  <c r="L116" i="36"/>
  <c r="K116" i="36"/>
  <c r="R115" i="36"/>
  <c r="Q115" i="36"/>
  <c r="P115" i="36"/>
  <c r="O115" i="36"/>
  <c r="N115" i="36"/>
  <c r="M115" i="36"/>
  <c r="L115" i="36"/>
  <c r="K115" i="36"/>
  <c r="R114" i="36"/>
  <c r="Q114" i="36"/>
  <c r="P114" i="36"/>
  <c r="O114" i="36"/>
  <c r="N114" i="36"/>
  <c r="M114" i="36"/>
  <c r="L114" i="36"/>
  <c r="K114" i="36"/>
  <c r="R113" i="36"/>
  <c r="Q113" i="36"/>
  <c r="P113" i="36"/>
  <c r="O113" i="36"/>
  <c r="N113" i="36"/>
  <c r="M113" i="36"/>
  <c r="L113" i="36"/>
  <c r="K113" i="36"/>
  <c r="R112" i="36"/>
  <c r="Q112" i="36"/>
  <c r="P112" i="36"/>
  <c r="O112" i="36"/>
  <c r="N112" i="36"/>
  <c r="M112" i="36"/>
  <c r="L112" i="36"/>
  <c r="K112" i="36"/>
  <c r="R111" i="36"/>
  <c r="Q111" i="36"/>
  <c r="P111" i="36"/>
  <c r="O111" i="36"/>
  <c r="N111" i="36"/>
  <c r="M111" i="36"/>
  <c r="L111" i="36"/>
  <c r="K111" i="36"/>
  <c r="R110" i="36"/>
  <c r="Q110" i="36"/>
  <c r="P110" i="36"/>
  <c r="O110" i="36"/>
  <c r="N110" i="36"/>
  <c r="M110" i="36"/>
  <c r="L110" i="36"/>
  <c r="K110" i="36"/>
  <c r="R109" i="36"/>
  <c r="Q109" i="36"/>
  <c r="P109" i="36"/>
  <c r="O109" i="36"/>
  <c r="N109" i="36"/>
  <c r="M109" i="36"/>
  <c r="L109" i="36"/>
  <c r="K109" i="36"/>
  <c r="R108" i="36"/>
  <c r="Q108" i="36"/>
  <c r="P108" i="36"/>
  <c r="O108" i="36"/>
  <c r="N108" i="36"/>
  <c r="M108" i="36"/>
  <c r="L108" i="36"/>
  <c r="K108" i="36"/>
  <c r="R107" i="36"/>
  <c r="Q107" i="36"/>
  <c r="P107" i="36"/>
  <c r="O107" i="36"/>
  <c r="N107" i="36"/>
  <c r="M107" i="36"/>
  <c r="L107" i="36"/>
  <c r="K107" i="36"/>
  <c r="R106" i="36"/>
  <c r="Q106" i="36"/>
  <c r="P106" i="36"/>
  <c r="O106" i="36"/>
  <c r="N106" i="36"/>
  <c r="M106" i="36"/>
  <c r="L106" i="36"/>
  <c r="K106" i="36"/>
  <c r="R105" i="36"/>
  <c r="Q105" i="36"/>
  <c r="P105" i="36"/>
  <c r="O105" i="36"/>
  <c r="N105" i="36"/>
  <c r="M105" i="36"/>
  <c r="L105" i="36"/>
  <c r="K105" i="36"/>
  <c r="R104" i="36"/>
  <c r="Q104" i="36"/>
  <c r="P104" i="36"/>
  <c r="O104" i="36"/>
  <c r="N104" i="36"/>
  <c r="M104" i="36"/>
  <c r="L104" i="36"/>
  <c r="K104" i="36"/>
  <c r="R103" i="36"/>
  <c r="Q103" i="36"/>
  <c r="P103" i="36"/>
  <c r="O103" i="36"/>
  <c r="N103" i="36"/>
  <c r="M103" i="36"/>
  <c r="L103" i="36"/>
  <c r="K103" i="36"/>
  <c r="R102" i="36"/>
  <c r="Q102" i="36"/>
  <c r="P102" i="36"/>
  <c r="O102" i="36"/>
  <c r="N102" i="36"/>
  <c r="M102" i="36"/>
  <c r="L102" i="36"/>
  <c r="K102" i="36"/>
  <c r="R101" i="36"/>
  <c r="Q101" i="36"/>
  <c r="P101" i="36"/>
  <c r="O101" i="36"/>
  <c r="N101" i="36"/>
  <c r="M101" i="36"/>
  <c r="L101" i="36"/>
  <c r="K101" i="36"/>
  <c r="R100" i="36"/>
  <c r="Q100" i="36"/>
  <c r="P100" i="36"/>
  <c r="O100" i="36"/>
  <c r="N100" i="36"/>
  <c r="M100" i="36"/>
  <c r="L100" i="36"/>
  <c r="K100" i="36"/>
  <c r="R99" i="36"/>
  <c r="Q99" i="36"/>
  <c r="P99" i="36"/>
  <c r="O99" i="36"/>
  <c r="N99" i="36"/>
  <c r="M99" i="36"/>
  <c r="L99" i="36"/>
  <c r="K99" i="36"/>
  <c r="R98" i="36"/>
  <c r="Q98" i="36"/>
  <c r="P98" i="36"/>
  <c r="O98" i="36"/>
  <c r="N98" i="36"/>
  <c r="M98" i="36"/>
  <c r="L98" i="36"/>
  <c r="K98" i="36"/>
  <c r="R97" i="36"/>
  <c r="Q97" i="36"/>
  <c r="P97" i="36"/>
  <c r="O97" i="36"/>
  <c r="N97" i="36"/>
  <c r="M97" i="36"/>
  <c r="L97" i="36"/>
  <c r="K97" i="36"/>
  <c r="R96" i="36"/>
  <c r="Q96" i="36"/>
  <c r="P96" i="36"/>
  <c r="O96" i="36"/>
  <c r="N96" i="36"/>
  <c r="M96" i="36"/>
  <c r="L96" i="36"/>
  <c r="K96" i="36"/>
  <c r="R95" i="36"/>
  <c r="Q95" i="36"/>
  <c r="P95" i="36"/>
  <c r="O95" i="36"/>
  <c r="N95" i="36"/>
  <c r="M95" i="36"/>
  <c r="L95" i="36"/>
  <c r="K95" i="36"/>
  <c r="R94" i="36"/>
  <c r="Q94" i="36"/>
  <c r="P94" i="36"/>
  <c r="O94" i="36"/>
  <c r="N94" i="36"/>
  <c r="M94" i="36"/>
  <c r="L94" i="36"/>
  <c r="K94" i="36"/>
  <c r="R93" i="36"/>
  <c r="Q93" i="36"/>
  <c r="P93" i="36"/>
  <c r="O93" i="36"/>
  <c r="N93" i="36"/>
  <c r="M93" i="36"/>
  <c r="L93" i="36"/>
  <c r="K93" i="36"/>
  <c r="R92" i="36"/>
  <c r="Q92" i="36"/>
  <c r="P92" i="36"/>
  <c r="O92" i="36"/>
  <c r="N92" i="36"/>
  <c r="M92" i="36"/>
  <c r="L92" i="36"/>
  <c r="K92" i="36"/>
  <c r="R91" i="36"/>
  <c r="Q91" i="36"/>
  <c r="P91" i="36"/>
  <c r="O91" i="36"/>
  <c r="N91" i="36"/>
  <c r="M91" i="36"/>
  <c r="L91" i="36"/>
  <c r="K91" i="36"/>
  <c r="R90" i="36"/>
  <c r="Q90" i="36"/>
  <c r="P90" i="36"/>
  <c r="O90" i="36"/>
  <c r="N90" i="36"/>
  <c r="M90" i="36"/>
  <c r="L90" i="36"/>
  <c r="K90" i="36"/>
  <c r="R89" i="36"/>
  <c r="Q89" i="36"/>
  <c r="P89" i="36"/>
  <c r="O89" i="36"/>
  <c r="N89" i="36"/>
  <c r="M89" i="36"/>
  <c r="L89" i="36"/>
  <c r="K89" i="36"/>
  <c r="R88" i="36"/>
  <c r="Q88" i="36"/>
  <c r="P88" i="36"/>
  <c r="O88" i="36"/>
  <c r="N88" i="36"/>
  <c r="M88" i="36"/>
  <c r="L88" i="36"/>
  <c r="K88" i="36"/>
  <c r="R87" i="36"/>
  <c r="Q87" i="36"/>
  <c r="P87" i="36"/>
  <c r="O87" i="36"/>
  <c r="N87" i="36"/>
  <c r="M87" i="36"/>
  <c r="L87" i="36"/>
  <c r="K87" i="36"/>
  <c r="R86" i="36"/>
  <c r="Q86" i="36"/>
  <c r="P86" i="36"/>
  <c r="O86" i="36"/>
  <c r="N86" i="36"/>
  <c r="M86" i="36"/>
  <c r="L86" i="36"/>
  <c r="K86" i="36"/>
  <c r="R85" i="36"/>
  <c r="Q85" i="36"/>
  <c r="P85" i="36"/>
  <c r="O85" i="36"/>
  <c r="N85" i="36"/>
  <c r="M85" i="36"/>
  <c r="L85" i="36"/>
  <c r="K85" i="36"/>
  <c r="R84" i="36"/>
  <c r="Q84" i="36"/>
  <c r="P84" i="36"/>
  <c r="O84" i="36"/>
  <c r="N84" i="36"/>
  <c r="M84" i="36"/>
  <c r="L84" i="36"/>
  <c r="K84" i="36"/>
  <c r="R83" i="36"/>
  <c r="Q83" i="36"/>
  <c r="P83" i="36"/>
  <c r="O83" i="36"/>
  <c r="N83" i="36"/>
  <c r="M83" i="36"/>
  <c r="L83" i="36"/>
  <c r="K83" i="36"/>
  <c r="R82" i="36"/>
  <c r="Q82" i="36"/>
  <c r="P82" i="36"/>
  <c r="O82" i="36"/>
  <c r="N82" i="36"/>
  <c r="M82" i="36"/>
  <c r="L82" i="36"/>
  <c r="K82" i="36"/>
  <c r="R81" i="36"/>
  <c r="Q81" i="36"/>
  <c r="P81" i="36"/>
  <c r="O81" i="36"/>
  <c r="N81" i="36"/>
  <c r="M81" i="36"/>
  <c r="L81" i="36"/>
  <c r="K81" i="36"/>
  <c r="R80" i="36"/>
  <c r="Q80" i="36"/>
  <c r="P80" i="36"/>
  <c r="O80" i="36"/>
  <c r="N80" i="36"/>
  <c r="M80" i="36"/>
  <c r="L80" i="36"/>
  <c r="K80" i="36"/>
  <c r="R79" i="36"/>
  <c r="Q79" i="36"/>
  <c r="P79" i="36"/>
  <c r="O79" i="36"/>
  <c r="N79" i="36"/>
  <c r="M79" i="36"/>
  <c r="L79" i="36"/>
  <c r="K79" i="36"/>
  <c r="R78" i="36"/>
  <c r="Q78" i="36"/>
  <c r="P78" i="36"/>
  <c r="O78" i="36"/>
  <c r="N78" i="36"/>
  <c r="M78" i="36"/>
  <c r="L78" i="36"/>
  <c r="K78" i="36"/>
  <c r="R77" i="36"/>
  <c r="Q77" i="36"/>
  <c r="P77" i="36"/>
  <c r="O77" i="36"/>
  <c r="N77" i="36"/>
  <c r="M77" i="36"/>
  <c r="L77" i="36"/>
  <c r="K77" i="36"/>
  <c r="R76" i="36"/>
  <c r="Q76" i="36"/>
  <c r="P76" i="36"/>
  <c r="O76" i="36"/>
  <c r="N76" i="36"/>
  <c r="M76" i="36"/>
  <c r="L76" i="36"/>
  <c r="K76" i="36"/>
  <c r="R75" i="36"/>
  <c r="Q75" i="36"/>
  <c r="P75" i="36"/>
  <c r="O75" i="36"/>
  <c r="N75" i="36"/>
  <c r="M75" i="36"/>
  <c r="L75" i="36"/>
  <c r="K75" i="36"/>
  <c r="R74" i="36"/>
  <c r="Q74" i="36"/>
  <c r="P74" i="36"/>
  <c r="O74" i="36"/>
  <c r="N74" i="36"/>
  <c r="M74" i="36"/>
  <c r="L74" i="36"/>
  <c r="K74" i="36"/>
  <c r="R73" i="36"/>
  <c r="Q73" i="36"/>
  <c r="P73" i="36"/>
  <c r="O73" i="36"/>
  <c r="N73" i="36"/>
  <c r="M73" i="36"/>
  <c r="L73" i="36"/>
  <c r="K73" i="36"/>
  <c r="R72" i="36"/>
  <c r="Q72" i="36"/>
  <c r="P72" i="36"/>
  <c r="O72" i="36"/>
  <c r="N72" i="36"/>
  <c r="M72" i="36"/>
  <c r="L72" i="36"/>
  <c r="K72" i="36"/>
  <c r="R71" i="36"/>
  <c r="Q71" i="36"/>
  <c r="P71" i="36"/>
  <c r="O71" i="36"/>
  <c r="N71" i="36"/>
  <c r="M71" i="36"/>
  <c r="L71" i="36"/>
  <c r="K71" i="36"/>
  <c r="R70" i="36"/>
  <c r="Q70" i="36"/>
  <c r="P70" i="36"/>
  <c r="O70" i="36"/>
  <c r="N70" i="36"/>
  <c r="M70" i="36"/>
  <c r="L70" i="36"/>
  <c r="K70" i="36"/>
  <c r="R69" i="36"/>
  <c r="Q69" i="36"/>
  <c r="P69" i="36"/>
  <c r="O69" i="36"/>
  <c r="N69" i="36"/>
  <c r="M69" i="36"/>
  <c r="L69" i="36"/>
  <c r="K69" i="36"/>
  <c r="R68" i="36"/>
  <c r="Q68" i="36"/>
  <c r="P68" i="36"/>
  <c r="O68" i="36"/>
  <c r="N68" i="36"/>
  <c r="M68" i="36"/>
  <c r="L68" i="36"/>
  <c r="K68" i="36"/>
  <c r="R67" i="36"/>
  <c r="Q67" i="36"/>
  <c r="P67" i="36"/>
  <c r="O67" i="36"/>
  <c r="N67" i="36"/>
  <c r="M67" i="36"/>
  <c r="L67" i="36"/>
  <c r="K67" i="36"/>
  <c r="R66" i="36"/>
  <c r="Q66" i="36"/>
  <c r="P66" i="36"/>
  <c r="O66" i="36"/>
  <c r="N66" i="36"/>
  <c r="M66" i="36"/>
  <c r="L66" i="36"/>
  <c r="K66" i="36"/>
  <c r="R65" i="36"/>
  <c r="Q65" i="36"/>
  <c r="P65" i="36"/>
  <c r="O65" i="36"/>
  <c r="N65" i="36"/>
  <c r="M65" i="36"/>
  <c r="L65" i="36"/>
  <c r="K65" i="36"/>
  <c r="R64" i="36"/>
  <c r="Q64" i="36"/>
  <c r="P64" i="36"/>
  <c r="O64" i="36"/>
  <c r="N64" i="36"/>
  <c r="M64" i="36"/>
  <c r="L64" i="36"/>
  <c r="K64" i="36"/>
  <c r="R63" i="36"/>
  <c r="Q63" i="36"/>
  <c r="P63" i="36"/>
  <c r="O63" i="36"/>
  <c r="N63" i="36"/>
  <c r="M63" i="36"/>
  <c r="L63" i="36"/>
  <c r="K63" i="36"/>
  <c r="R62" i="36"/>
  <c r="Q62" i="36"/>
  <c r="P62" i="36"/>
  <c r="O62" i="36"/>
  <c r="N62" i="36"/>
  <c r="M62" i="36"/>
  <c r="L62" i="36"/>
  <c r="K62" i="36"/>
  <c r="R61" i="36"/>
  <c r="Q61" i="36"/>
  <c r="P61" i="36"/>
  <c r="O61" i="36"/>
  <c r="N61" i="36"/>
  <c r="M61" i="36"/>
  <c r="L61" i="36"/>
  <c r="K61" i="36"/>
  <c r="R60" i="36"/>
  <c r="Q60" i="36"/>
  <c r="P60" i="36"/>
  <c r="O60" i="36"/>
  <c r="N60" i="36"/>
  <c r="M60" i="36"/>
  <c r="L60" i="36"/>
  <c r="K60" i="36"/>
  <c r="R59" i="36"/>
  <c r="Q59" i="36"/>
  <c r="P59" i="36"/>
  <c r="O59" i="36"/>
  <c r="N59" i="36"/>
  <c r="M59" i="36"/>
  <c r="L59" i="36"/>
  <c r="K59" i="36"/>
  <c r="R58" i="36"/>
  <c r="Q58" i="36"/>
  <c r="P58" i="36"/>
  <c r="O58" i="36"/>
  <c r="N58" i="36"/>
  <c r="M58" i="36"/>
  <c r="L58" i="36"/>
  <c r="K58" i="36"/>
  <c r="R57" i="36"/>
  <c r="Q57" i="36"/>
  <c r="P57" i="36"/>
  <c r="O57" i="36"/>
  <c r="N57" i="36"/>
  <c r="M57" i="36"/>
  <c r="L57" i="36"/>
  <c r="K57" i="36"/>
  <c r="R56" i="36"/>
  <c r="Q56" i="36"/>
  <c r="P56" i="36"/>
  <c r="O56" i="36"/>
  <c r="N56" i="36"/>
  <c r="M56" i="36"/>
  <c r="L56" i="36"/>
  <c r="K56" i="36"/>
  <c r="R55" i="36"/>
  <c r="Q55" i="36"/>
  <c r="P55" i="36"/>
  <c r="O55" i="36"/>
  <c r="N55" i="36"/>
  <c r="M55" i="36"/>
  <c r="L55" i="36"/>
  <c r="K55" i="36"/>
  <c r="R54" i="36"/>
  <c r="Q54" i="36"/>
  <c r="P54" i="36"/>
  <c r="O54" i="36"/>
  <c r="N54" i="36"/>
  <c r="M54" i="36"/>
  <c r="L54" i="36"/>
  <c r="K54" i="36"/>
  <c r="R53" i="36"/>
  <c r="Q53" i="36"/>
  <c r="P53" i="36"/>
  <c r="O53" i="36"/>
  <c r="N53" i="36"/>
  <c r="M53" i="36"/>
  <c r="L53" i="36"/>
  <c r="K53" i="36"/>
  <c r="R52" i="36"/>
  <c r="Q52" i="36"/>
  <c r="P52" i="36"/>
  <c r="O52" i="36"/>
  <c r="N52" i="36"/>
  <c r="M52" i="36"/>
  <c r="L52" i="36"/>
  <c r="K52" i="36"/>
  <c r="R51" i="36"/>
  <c r="Q51" i="36"/>
  <c r="P51" i="36"/>
  <c r="O51" i="36"/>
  <c r="N51" i="36"/>
  <c r="M51" i="36"/>
  <c r="L51" i="36"/>
  <c r="K51" i="36"/>
  <c r="R50" i="36"/>
  <c r="Q50" i="36"/>
  <c r="P50" i="36"/>
  <c r="O50" i="36"/>
  <c r="N50" i="36"/>
  <c r="M50" i="36"/>
  <c r="L50" i="36"/>
  <c r="K50" i="36"/>
  <c r="R49" i="36"/>
  <c r="Q49" i="36"/>
  <c r="P49" i="36"/>
  <c r="O49" i="36"/>
  <c r="N49" i="36"/>
  <c r="M49" i="36"/>
  <c r="L49" i="36"/>
  <c r="K49" i="36"/>
  <c r="R48" i="36"/>
  <c r="Q48" i="36"/>
  <c r="P48" i="36"/>
  <c r="O48" i="36"/>
  <c r="N48" i="36"/>
  <c r="M48" i="36"/>
  <c r="L48" i="36"/>
  <c r="K48" i="36"/>
  <c r="R47" i="36"/>
  <c r="Q47" i="36"/>
  <c r="P47" i="36"/>
  <c r="O47" i="36"/>
  <c r="N47" i="36"/>
  <c r="M47" i="36"/>
  <c r="L47" i="36"/>
  <c r="K47" i="36"/>
  <c r="R46" i="36"/>
  <c r="Q46" i="36"/>
  <c r="P46" i="36"/>
  <c r="O46" i="36"/>
  <c r="N46" i="36"/>
  <c r="M46" i="36"/>
  <c r="L46" i="36"/>
  <c r="K46" i="36"/>
  <c r="R45" i="36"/>
  <c r="Q45" i="36"/>
  <c r="P45" i="36"/>
  <c r="O45" i="36"/>
  <c r="N45" i="36"/>
  <c r="M45" i="36"/>
  <c r="L45" i="36"/>
  <c r="K45" i="36"/>
  <c r="R44" i="36"/>
  <c r="Q44" i="36"/>
  <c r="P44" i="36"/>
  <c r="O44" i="36"/>
  <c r="N44" i="36"/>
  <c r="M44" i="36"/>
  <c r="L44" i="36"/>
  <c r="K44" i="36"/>
  <c r="R43" i="36"/>
  <c r="Q43" i="36"/>
  <c r="P43" i="36"/>
  <c r="O43" i="36"/>
  <c r="N43" i="36"/>
  <c r="M43" i="36"/>
  <c r="L43" i="36"/>
  <c r="K43" i="36"/>
  <c r="R42" i="36"/>
  <c r="Q42" i="36"/>
  <c r="P42" i="36"/>
  <c r="O42" i="36"/>
  <c r="N42" i="36"/>
  <c r="M42" i="36"/>
  <c r="L42" i="36"/>
  <c r="K42" i="36"/>
  <c r="R41" i="36"/>
  <c r="Q41" i="36"/>
  <c r="P41" i="36"/>
  <c r="O41" i="36"/>
  <c r="N41" i="36"/>
  <c r="M41" i="36"/>
  <c r="L41" i="36"/>
  <c r="K41" i="36"/>
  <c r="R40" i="36"/>
  <c r="Q40" i="36"/>
  <c r="P40" i="36"/>
  <c r="O40" i="36"/>
  <c r="N40" i="36"/>
  <c r="M40" i="36"/>
  <c r="L40" i="36"/>
  <c r="K40" i="36"/>
  <c r="R39" i="36"/>
  <c r="Q39" i="36"/>
  <c r="P39" i="36"/>
  <c r="O39" i="36"/>
  <c r="N39" i="36"/>
  <c r="M39" i="36"/>
  <c r="L39" i="36"/>
  <c r="K39" i="36"/>
  <c r="R38" i="36"/>
  <c r="Q38" i="36"/>
  <c r="P38" i="36"/>
  <c r="O38" i="36"/>
  <c r="N38" i="36"/>
  <c r="M38" i="36"/>
  <c r="L38" i="36"/>
  <c r="K38" i="36"/>
  <c r="R37" i="36"/>
  <c r="Q37" i="36"/>
  <c r="P37" i="36"/>
  <c r="O37" i="36"/>
  <c r="N37" i="36"/>
  <c r="M37" i="36"/>
  <c r="L37" i="36"/>
  <c r="K37" i="36"/>
  <c r="R36" i="36"/>
  <c r="Q36" i="36"/>
  <c r="P36" i="36"/>
  <c r="O36" i="36"/>
  <c r="N36" i="36"/>
  <c r="M36" i="36"/>
  <c r="L36" i="36"/>
  <c r="K36" i="36"/>
  <c r="R35" i="36"/>
  <c r="Q35" i="36"/>
  <c r="P35" i="36"/>
  <c r="O35" i="36"/>
  <c r="N35" i="36"/>
  <c r="M35" i="36"/>
  <c r="L35" i="36"/>
  <c r="K35" i="36"/>
  <c r="R34" i="36"/>
  <c r="Q34" i="36"/>
  <c r="P34" i="36"/>
  <c r="O34" i="36"/>
  <c r="N34" i="36"/>
  <c r="M34" i="36"/>
  <c r="L34" i="36"/>
  <c r="K34" i="36"/>
  <c r="R33" i="36"/>
  <c r="Q33" i="36"/>
  <c r="P33" i="36"/>
  <c r="O33" i="36"/>
  <c r="N33" i="36"/>
  <c r="M33" i="36"/>
  <c r="L33" i="36"/>
  <c r="K33" i="36"/>
  <c r="R32" i="36"/>
  <c r="Q32" i="36"/>
  <c r="P32" i="36"/>
  <c r="O32" i="36"/>
  <c r="N32" i="36"/>
  <c r="M32" i="36"/>
  <c r="L32" i="36"/>
  <c r="K32" i="36"/>
  <c r="R31" i="36"/>
  <c r="Q31" i="36"/>
  <c r="P31" i="36"/>
  <c r="O31" i="36"/>
  <c r="N31" i="36"/>
  <c r="M31" i="36"/>
  <c r="L31" i="36"/>
  <c r="K31" i="36"/>
  <c r="R30" i="36"/>
  <c r="Q30" i="36"/>
  <c r="P30" i="36"/>
  <c r="O30" i="36"/>
  <c r="N30" i="36"/>
  <c r="M30" i="36"/>
  <c r="L30" i="36"/>
  <c r="K30" i="36"/>
  <c r="R29" i="36"/>
  <c r="Q29" i="36"/>
  <c r="P29" i="36"/>
  <c r="O29" i="36"/>
  <c r="N29" i="36"/>
  <c r="M29" i="36"/>
  <c r="L29" i="36"/>
  <c r="K29" i="36"/>
  <c r="R28" i="36"/>
  <c r="Q28" i="36"/>
  <c r="P28" i="36"/>
  <c r="O28" i="36"/>
  <c r="N28" i="36"/>
  <c r="M28" i="36"/>
  <c r="L28" i="36"/>
  <c r="K28" i="36"/>
  <c r="R27" i="36"/>
  <c r="Q27" i="36"/>
  <c r="P27" i="36"/>
  <c r="O27" i="36"/>
  <c r="N27" i="36"/>
  <c r="M27" i="36"/>
  <c r="L27" i="36"/>
  <c r="K27" i="36"/>
  <c r="R26" i="36"/>
  <c r="Q26" i="36"/>
  <c r="P26" i="36"/>
  <c r="O26" i="36"/>
  <c r="N26" i="36"/>
  <c r="M26" i="36"/>
  <c r="L26" i="36"/>
  <c r="K26" i="36"/>
  <c r="R25" i="36"/>
  <c r="Q25" i="36"/>
  <c r="P25" i="36"/>
  <c r="O25" i="36"/>
  <c r="N25" i="36"/>
  <c r="M25" i="36"/>
  <c r="L25" i="36"/>
  <c r="K25" i="36"/>
  <c r="R24" i="36"/>
  <c r="Q24" i="36"/>
  <c r="P24" i="36"/>
  <c r="O24" i="36"/>
  <c r="N24" i="36"/>
  <c r="M24" i="36"/>
  <c r="L24" i="36"/>
  <c r="K24" i="36"/>
  <c r="R23" i="36"/>
  <c r="Q23" i="36"/>
  <c r="P23" i="36"/>
  <c r="O23" i="36"/>
  <c r="N23" i="36"/>
  <c r="M23" i="36"/>
  <c r="L23" i="36"/>
  <c r="K23" i="36"/>
  <c r="R22" i="36"/>
  <c r="Q22" i="36"/>
  <c r="P22" i="36"/>
  <c r="O22" i="36"/>
  <c r="N22" i="36"/>
  <c r="M22" i="36"/>
  <c r="L22" i="36"/>
  <c r="K22" i="36"/>
  <c r="R21" i="36"/>
  <c r="Q21" i="36"/>
  <c r="P21" i="36"/>
  <c r="O21" i="36"/>
  <c r="N21" i="36"/>
  <c r="M21" i="36"/>
  <c r="L21" i="36"/>
  <c r="K21" i="36"/>
  <c r="R20" i="36"/>
  <c r="Q20" i="36"/>
  <c r="P20" i="36"/>
  <c r="O20" i="36"/>
  <c r="N20" i="36"/>
  <c r="M20" i="36"/>
  <c r="L20" i="36"/>
  <c r="K20" i="36"/>
  <c r="R19" i="36"/>
  <c r="Q19" i="36"/>
  <c r="P19" i="36"/>
  <c r="O19" i="36"/>
  <c r="N19" i="36"/>
  <c r="M19" i="36"/>
  <c r="L19" i="36"/>
  <c r="K19" i="36"/>
  <c r="R18" i="36"/>
  <c r="Q18" i="36"/>
  <c r="P18" i="36"/>
  <c r="O18" i="36"/>
  <c r="N18" i="36"/>
  <c r="M18" i="36"/>
  <c r="L18" i="36"/>
  <c r="K18" i="36"/>
  <c r="R17" i="36"/>
  <c r="Q17" i="36"/>
  <c r="P17" i="36"/>
  <c r="O17" i="36"/>
  <c r="N17" i="36"/>
  <c r="M17" i="36"/>
  <c r="L17" i="36"/>
  <c r="K17" i="36"/>
  <c r="R16" i="36"/>
  <c r="Q16" i="36"/>
  <c r="P16" i="36"/>
  <c r="O16" i="36"/>
  <c r="N16" i="36"/>
  <c r="M16" i="36"/>
  <c r="L16" i="36"/>
  <c r="K16" i="36"/>
  <c r="R15" i="36"/>
  <c r="Q15" i="36"/>
  <c r="P15" i="36"/>
  <c r="O15" i="36"/>
  <c r="N15" i="36"/>
  <c r="M15" i="36"/>
  <c r="L15" i="36"/>
  <c r="K15" i="36"/>
  <c r="R14" i="36"/>
  <c r="Q14" i="36"/>
  <c r="P14" i="36"/>
  <c r="O14" i="36"/>
  <c r="N14" i="36"/>
  <c r="M14" i="36"/>
  <c r="L14" i="36"/>
  <c r="K14" i="36"/>
  <c r="R13" i="36"/>
  <c r="Q13" i="36"/>
  <c r="P13" i="36"/>
  <c r="O13" i="36"/>
  <c r="N13" i="36"/>
  <c r="M13" i="36"/>
  <c r="L13" i="36"/>
  <c r="K13" i="36"/>
  <c r="R12" i="36"/>
  <c r="Q12" i="36"/>
  <c r="P12" i="36"/>
  <c r="O12" i="36"/>
  <c r="N12" i="36"/>
  <c r="M12" i="36"/>
  <c r="L12" i="36"/>
  <c r="K12" i="36"/>
  <c r="R11" i="36"/>
  <c r="Q11" i="36"/>
  <c r="P11" i="36"/>
  <c r="O11" i="36"/>
  <c r="N11" i="36"/>
  <c r="M11" i="36"/>
  <c r="L11" i="36"/>
  <c r="K11" i="36"/>
  <c r="R10" i="36"/>
  <c r="Q10" i="36"/>
  <c r="P10" i="36"/>
  <c r="O10" i="36"/>
  <c r="N10" i="36"/>
  <c r="M10" i="36"/>
  <c r="L10" i="36"/>
  <c r="K10" i="36"/>
  <c r="R9" i="36"/>
  <c r="Q9" i="36"/>
  <c r="P9" i="36"/>
  <c r="O9" i="36"/>
  <c r="N9" i="36"/>
  <c r="M9" i="36"/>
  <c r="L9" i="36"/>
  <c r="K9" i="36"/>
  <c r="R8" i="36"/>
  <c r="Q8" i="36"/>
  <c r="P8" i="36"/>
  <c r="O8" i="36"/>
  <c r="N8" i="36"/>
  <c r="M8" i="36"/>
  <c r="L8" i="36"/>
  <c r="K8" i="36"/>
  <c r="R7" i="36"/>
  <c r="Q7" i="36"/>
  <c r="P7" i="36"/>
  <c r="O7" i="36"/>
  <c r="N7" i="36"/>
  <c r="M7" i="36"/>
  <c r="L7" i="36"/>
  <c r="K7" i="36"/>
  <c r="R6" i="36"/>
  <c r="Q6" i="36"/>
  <c r="P6" i="36"/>
  <c r="O6" i="36"/>
  <c r="N6" i="36"/>
  <c r="M6" i="36"/>
  <c r="L6" i="36"/>
  <c r="K6" i="36"/>
  <c r="R5" i="36"/>
  <c r="Q5" i="36"/>
  <c r="P5" i="36"/>
  <c r="O5" i="36"/>
  <c r="N5" i="36"/>
  <c r="M5" i="36"/>
  <c r="L5" i="36"/>
  <c r="K5" i="36"/>
  <c r="R4" i="36"/>
  <c r="Q4" i="36"/>
  <c r="P4" i="36"/>
  <c r="O4" i="36"/>
  <c r="N4" i="36"/>
  <c r="M4" i="36"/>
  <c r="L4" i="36"/>
  <c r="K4" i="36"/>
  <c r="R3" i="36"/>
  <c r="Q3" i="36"/>
  <c r="P3" i="36"/>
  <c r="O3" i="36"/>
  <c r="N3" i="36"/>
  <c r="M3" i="36"/>
  <c r="L3" i="36"/>
  <c r="K3" i="36"/>
  <c r="R2" i="36"/>
  <c r="Q2" i="36"/>
  <c r="P2" i="36"/>
  <c r="O2" i="36"/>
  <c r="N2" i="36"/>
  <c r="M2" i="36"/>
  <c r="L2" i="36"/>
  <c r="K2" i="36"/>
</calcChain>
</file>

<file path=xl/sharedStrings.xml><?xml version="1.0" encoding="utf-8"?>
<sst xmlns="http://schemas.openxmlformats.org/spreadsheetml/2006/main" count="11466" uniqueCount="2212">
  <si>
    <t>COD</t>
  </si>
  <si>
    <t>FILIERA</t>
  </si>
  <si>
    <t>PROFILUL</t>
  </si>
  <si>
    <t>PROBA LB. STRAINA / VOCATIONAL</t>
  </si>
  <si>
    <t>UNITATEA UNDE SE ASIGURA CAZAREA</t>
  </si>
  <si>
    <t>OBS</t>
  </si>
  <si>
    <t>Servicii</t>
  </si>
  <si>
    <t>Tehnic</t>
  </si>
  <si>
    <t>TEHNIC</t>
  </si>
  <si>
    <t>SERVICII</t>
  </si>
  <si>
    <t>INSTRUCTOR SPORTIV</t>
  </si>
  <si>
    <t>INSTRUMENTIST</t>
  </si>
  <si>
    <t>TEHNICIAN PENTRU TEHNICI ARTISTICE</t>
  </si>
  <si>
    <t>proba aptitudini</t>
  </si>
  <si>
    <t>Tehnician in activitati economice</t>
  </si>
  <si>
    <t>Tehnician veterinar</t>
  </si>
  <si>
    <t>Colegiul Economic "Iulian Pop" Cluj-Napoca</t>
  </si>
  <si>
    <t>Real</t>
  </si>
  <si>
    <t>Științe ale naturii</t>
  </si>
  <si>
    <t>Filologie</t>
  </si>
  <si>
    <t>Pedagogic</t>
  </si>
  <si>
    <t>Colegiul Tehnic "Ana Aslan" Cluj-Napoca</t>
  </si>
  <si>
    <t>Tehnician ecolog și protecția calității mediului</t>
  </si>
  <si>
    <t>Colegiul Tehnic "Anghel Saligny" Cluj-Napoca</t>
  </si>
  <si>
    <t>Tehnician operator procesare text/imagine</t>
  </si>
  <si>
    <t>Colegiul Tehnic "Raluca Ripan" Cluj-Napoca</t>
  </si>
  <si>
    <t>Colegiul Tehnic De Transporturi "Transilvania" Cluj-Napoca</t>
  </si>
  <si>
    <t>Sportiv</t>
  </si>
  <si>
    <t>Liceul Tehnologic "Aurel Vlaicu" Cluj-Napoca</t>
  </si>
  <si>
    <t>Tehnician proiectant CAD</t>
  </si>
  <si>
    <t>Teologic</t>
  </si>
  <si>
    <t>Liceul Teoretic "Mihai Eminescu" Cluj-Napoca</t>
  </si>
  <si>
    <t>LICEUL TEHNOLOGIC COMUNA NUCET</t>
  </si>
  <si>
    <t>Economic</t>
  </si>
  <si>
    <t>Fotbal</t>
  </si>
  <si>
    <t>LICEUL TEORETIC "HENRI COANDA" CRAIOVA</t>
  </si>
  <si>
    <t>Atletism</t>
  </si>
  <si>
    <t>LICEUL TEORETIC "GHEORGHE MARINESCU" TG.MURES</t>
  </si>
  <si>
    <t xml:space="preserve">LICEUL VOCATIONAL DE ARTA TG.MURES </t>
  </si>
  <si>
    <t>Colegiul "Ion Kalinderu", Busteni</t>
  </si>
  <si>
    <t>proba lb. engleza</t>
  </si>
  <si>
    <t>fete/baieti</t>
  </si>
  <si>
    <t>Colegiul "Mihail Cantacuzino", Sinaia</t>
  </si>
  <si>
    <t>proba lb. franceza/lb. engleza</t>
  </si>
  <si>
    <t>Filologie (intensiv franceza/engleza)</t>
  </si>
  <si>
    <t>Colegiul "Spiru Haret", Ploiesti</t>
  </si>
  <si>
    <t>baieti</t>
  </si>
  <si>
    <t>Colegiul Economic "Virgil Madgearu", Ploiesti</t>
  </si>
  <si>
    <t>Colegiul National "Ion Luca Caragiale", Ploiesti</t>
  </si>
  <si>
    <t xml:space="preserve">fete </t>
  </si>
  <si>
    <t>fete</t>
  </si>
  <si>
    <t>Stiinte sociale (intensiv engleza)</t>
  </si>
  <si>
    <t>COLEGIUL TEHNIC ENERGETIC SIBIU</t>
  </si>
  <si>
    <t>Instructor sportiv</t>
  </si>
  <si>
    <t>COLEGIUL ECONOMIC ”DIMITRIE CANTEMIR” SUCEAVA</t>
  </si>
  <si>
    <t>COLEGIUL TEHNIC ”SAMUIL ISOPESCU” SUCEAVA</t>
  </si>
  <si>
    <t>învățământ special</t>
  </si>
  <si>
    <t>Tehnician analize produse alimentare</t>
  </si>
  <si>
    <t>LICEUL TEHNOLOGIC "ION MINCU" VASLUI</t>
  </si>
  <si>
    <t>Tehnician în turism</t>
  </si>
  <si>
    <t>Repartizat</t>
  </si>
  <si>
    <t>Nerepartizat</t>
  </si>
  <si>
    <t>COLEGIUL ECONOMIC "ION GHICA"</t>
  </si>
  <si>
    <t>Tehnician pentru tehnici artistice</t>
  </si>
  <si>
    <t>-</t>
  </si>
  <si>
    <t>COLEGIUL TEHNIC "IOAN C. ŞTEFĂNESCU", IAŞI</t>
  </si>
  <si>
    <t>Desenator tehnic pentru arhitectură și design</t>
  </si>
  <si>
    <t>COLEGIUL TEHNIC DE CĂI FERATE "UNIREA", PAŞCANI</t>
  </si>
  <si>
    <t>COLEGIUL TEHNIC CÂMPULUNG</t>
  </si>
  <si>
    <t>Umanist</t>
  </si>
  <si>
    <t>Teoretică</t>
  </si>
  <si>
    <t>Tehnologică</t>
  </si>
  <si>
    <t>Vocațională</t>
  </si>
  <si>
    <t>Matematică-Informatică</t>
  </si>
  <si>
    <t>Organizator banqueting</t>
  </si>
  <si>
    <t>Muzică</t>
  </si>
  <si>
    <t>Comerț</t>
  </si>
  <si>
    <t>Probă aptitudini</t>
  </si>
  <si>
    <t xml:space="preserve">Probă aptitudini - RUGBY fete- băieți </t>
  </si>
  <si>
    <t>Colegiul Tehnic "Simion Mehedinți" Codlea</t>
  </si>
  <si>
    <t>Colegiul Tehnic Turda</t>
  </si>
  <si>
    <t>Liceul Waldorf Cluj-Napoca</t>
  </si>
  <si>
    <t>Tehnician în achiziții și contractări</t>
  </si>
  <si>
    <t>Colegiul National Pedagogic "Regina Maria", Ploiesti</t>
  </si>
  <si>
    <t xml:space="preserve">Liceul Tehnologic "Elie Radu", Ploiesti </t>
  </si>
  <si>
    <t>Liceul Tehnologic "Toma N. Socolescu", Ploiesti</t>
  </si>
  <si>
    <t xml:space="preserve">Liceul Tehnologic "Toma N. Socolescu", Ploiesti </t>
  </si>
  <si>
    <t>AB - Județul Alba</t>
  </si>
  <si>
    <t>AG - Județul Argeș</t>
  </si>
  <si>
    <t>AR - Județul Arad</t>
  </si>
  <si>
    <t>BC - Județul Bacău</t>
  </si>
  <si>
    <t>BH - Județul Bihor</t>
  </si>
  <si>
    <t>BR - Județul Brăila</t>
  </si>
  <si>
    <t>BT - Județul Botoșani</t>
  </si>
  <si>
    <t>BV - Județul Brașov</t>
  </si>
  <si>
    <t>BZ - Județul Buzău</t>
  </si>
  <si>
    <t>CJ - Județul Cluj</t>
  </si>
  <si>
    <t>CL - Județul Călărași</t>
  </si>
  <si>
    <t>CT - Județul Constanța</t>
  </si>
  <si>
    <t>CV - Județul Covasna</t>
  </si>
  <si>
    <t>DB - Județul Dâmbovița</t>
  </si>
  <si>
    <t>DJ - Județul Dolj</t>
  </si>
  <si>
    <t>GL - Județul Galați</t>
  </si>
  <si>
    <t>GR - Județul Giurgiu</t>
  </si>
  <si>
    <t>HD - Județul Hunedoara</t>
  </si>
  <si>
    <t>HR - Județul Harghita</t>
  </si>
  <si>
    <t>IF - Județul Ilfov</t>
  </si>
  <si>
    <t>IL - Județul Ialomița</t>
  </si>
  <si>
    <t>IS - Județul Iași</t>
  </si>
  <si>
    <t>MM - Județul Maramureș</t>
  </si>
  <si>
    <t>MS - Județul Mureș</t>
  </si>
  <si>
    <t>NT - Județul Neamț</t>
  </si>
  <si>
    <t>PH - Județul Prahova</t>
  </si>
  <si>
    <t>SB - Județul Sibiu</t>
  </si>
  <si>
    <t>SJ - Județul Sălaj</t>
  </si>
  <si>
    <t>SV - Județul Suceava</t>
  </si>
  <si>
    <t>TM - Județul Timiș</t>
  </si>
  <si>
    <t>VL - Județul Vâlcea</t>
  </si>
  <si>
    <t>VN - Județul Vrancea</t>
  </si>
  <si>
    <t>VS - Județul Vaslui</t>
  </si>
  <si>
    <t>Judet in RO</t>
  </si>
  <si>
    <t>clasa 9</t>
  </si>
  <si>
    <t>Tehnician în activități economice</t>
  </si>
  <si>
    <t>Tehnician mecatronist</t>
  </si>
  <si>
    <t>Tehnician prelucrări pe mașini cu comandă numerică</t>
  </si>
  <si>
    <t>Instructor sportiv-fotbal</t>
  </si>
  <si>
    <t>Instructor sportiv-rugby</t>
  </si>
  <si>
    <t>www.ctiuliumaniu.ro</t>
  </si>
  <si>
    <t>Tehnician în hotelărie</t>
  </si>
  <si>
    <t>Tehnician electrician electronist auto</t>
  </si>
  <si>
    <t>Tehnician transporturi</t>
  </si>
  <si>
    <t>www.colegiultehnicmedia.ro</t>
  </si>
  <si>
    <t>Tehnician audio-video</t>
  </si>
  <si>
    <t>Tehnician multimedia</t>
  </si>
  <si>
    <t>Tehnician poligraf</t>
  </si>
  <si>
    <t>Tehnician producție film și televiziune</t>
  </si>
  <si>
    <t>Probe de aptitudini</t>
  </si>
  <si>
    <t>Resurse naturale şi protecţia mediului</t>
  </si>
  <si>
    <t>Tehnician în instalații electrice</t>
  </si>
  <si>
    <t>www ctptc-airinei.ro</t>
  </si>
  <si>
    <t>Tehnician de telecomunicații</t>
  </si>
  <si>
    <t>Tehnician horticultor</t>
  </si>
  <si>
    <t>Tehnician în agroturism</t>
  </si>
  <si>
    <t>Tehnician în activităţi economice</t>
  </si>
  <si>
    <t>Tehnician în gastronomie</t>
  </si>
  <si>
    <t>liceulnikolatesla.ro</t>
  </si>
  <si>
    <t xml:space="preserve">Tehnician în automatizări </t>
  </si>
  <si>
    <t>Tehnician în industria alimentară</t>
  </si>
  <si>
    <t>Tehnician mecanic pentru intreținere și reparații</t>
  </si>
  <si>
    <t>www.liceulpetruponi.ro</t>
  </si>
  <si>
    <t>Tehnician chimist de laborator</t>
  </si>
  <si>
    <t>www.liceuladventist.ro</t>
  </si>
  <si>
    <t>Teologie adventistă</t>
  </si>
  <si>
    <t>COLEGIUL NAȚIONAL ”DAVID PRODAN” CUGIR</t>
  </si>
  <si>
    <t>www.ltscimpeni.ro</t>
  </si>
  <si>
    <t>COLEGIUL ECONOMIC "MARIA TEIULEANU" PITEȘTI</t>
  </si>
  <si>
    <t>http://ecopit.eu/</t>
  </si>
  <si>
    <t>COLEGIUL NAȚIONAL "DINICU GOLESCU" CÂMPULUNG</t>
  </si>
  <si>
    <t>Colegiul Național "Dinicu Golescu",str. Negru Vodă, nr. 66, Câmpulung, județul Argeș</t>
  </si>
  <si>
    <t>COLEGIUL NAȚIONAL PEDAGOGIC "CAROL I" CÂMPULUNG</t>
  </si>
  <si>
    <t>www.carol.ro</t>
  </si>
  <si>
    <t>Probe de aptitudini profil pedagogic</t>
  </si>
  <si>
    <t>Învățător-educatoare</t>
  </si>
  <si>
    <t>LICEUL CU PROGRAM SPORTIV CÂMPULUNG</t>
  </si>
  <si>
    <t>Tehnician designer mobilă și amenajări interioare</t>
  </si>
  <si>
    <t>https://www.liceulsportivcampulung.ro/</t>
  </si>
  <si>
    <t>LICEUL CU PROGRAM SPORTIV CAMPULUNG STR. NEGRU VODĂ NR.185</t>
  </si>
  <si>
    <t>LICEUL TEHNOLOGIC "CONSTANTIN DOBRESCU" CURTEA DE ARGEȘ</t>
  </si>
  <si>
    <t>https://ltcdag.ro</t>
  </si>
  <si>
    <t>LICEUL TEHNOLOGIC "DACIA" PITEȘTI</t>
  </si>
  <si>
    <t>https://liceuldaciapitesti.ro/</t>
  </si>
  <si>
    <t>Tehnician electromecanic</t>
  </si>
  <si>
    <t>LICEUL TEHNOLOGIC "DIMITRIE DIMA" PITEȘTI</t>
  </si>
  <si>
    <t>https://dimitriedimapitesti.ro</t>
  </si>
  <si>
    <t>LICEUL TEHNOLOGIC AUTO CÂMPULUNG</t>
  </si>
  <si>
    <t>www.liceulautocampulung.ro</t>
  </si>
  <si>
    <t>LICEUL TEHNOLOGIC DE ELECTRONICĂ ŞI AUTOMATIZĂRI "CAIUS IACOB" ARAD</t>
  </si>
  <si>
    <t>www.liceulcfrarad.ro</t>
  </si>
  <si>
    <t>COLEGIUL "N.V. KARPEN" BACĂU</t>
  </si>
  <si>
    <t>https://www.ctcnvk.ro/</t>
  </si>
  <si>
    <t>Turism și alimentație</t>
  </si>
  <si>
    <t>https://dcantemir.ro/</t>
  </si>
  <si>
    <t xml:space="preserve">PROBA LB. STRAINA </t>
  </si>
  <si>
    <t>https://liceuldeartabacau.ro/</t>
  </si>
  <si>
    <t>Artistic</t>
  </si>
  <si>
    <t xml:space="preserve">PROBA VOCAŢIONAL </t>
  </si>
  <si>
    <t xml:space="preserve">INSTRUCTOR COREGRAF </t>
  </si>
  <si>
    <t xml:space="preserve">TEHNICIAN PENTRU TEHNICI ARTISTICE </t>
  </si>
  <si>
    <t>https://pedagogicbacau.ro</t>
  </si>
  <si>
    <t>COLEGIUL TEHNIC "GHEORGHE ASACHI" ONEŞTI</t>
  </si>
  <si>
    <t>https://gasachi.ro/</t>
  </si>
  <si>
    <t xml:space="preserve">MECANICĂ/TEHNICIAN PROIECTANT CAD </t>
  </si>
  <si>
    <t>LICEUL CU PROGRAM SPORTIV "NADIA COMĂNECI" ONEŞTI</t>
  </si>
  <si>
    <t>https://lpsnc.ro/</t>
  </si>
  <si>
    <t>LICEUL TEHNOLOGIC "ANGHEL SALIGNY" BACĂU</t>
  </si>
  <si>
    <t>http://www.ctas.ro/</t>
  </si>
  <si>
    <t xml:space="preserve">LICEUL TEHNOLOGIC "ANGHEL SALIGNY" </t>
  </si>
  <si>
    <t xml:space="preserve">ELECTROMECANICĂ/TEHNICIAN AVIATIE </t>
  </si>
  <si>
    <t>Coafor stilist</t>
  </si>
  <si>
    <t>LICEUL TEHNOLOGIC "PETRU PONI" ONEŞTI</t>
  </si>
  <si>
    <t>https://www.petruponi.ro/</t>
  </si>
  <si>
    <t xml:space="preserve">LICEUL TEHNOLOGIC "PETRU PONI" ONESTI </t>
  </si>
  <si>
    <t>https://www.dumitrumangeron.ro/</t>
  </si>
  <si>
    <t>Tehnician în agricultură</t>
  </si>
  <si>
    <t>LICEUL TEORETIC "HENRI COANDĂ" BACĂU</t>
  </si>
  <si>
    <t>http://www.colegiulcoanda.ro/</t>
  </si>
  <si>
    <t xml:space="preserve">LICEUL TEORETIC "HENRI COANDĂ" BACĂU </t>
  </si>
  <si>
    <t>LICEUL TEORETIC "SPIRU HARET" MOINEŞTI</t>
  </si>
  <si>
    <t>https://moinesti.ro/liceul-teoretic-spiru-haret/</t>
  </si>
  <si>
    <t>TEHNICIAN ÎN ACTIVITĂȚI DE COMERȚ</t>
  </si>
  <si>
    <t>Tehnician operator tehnică de calcul</t>
  </si>
  <si>
    <t>www.ceig.ro</t>
  </si>
  <si>
    <t>Tehnician în administrație</t>
  </si>
  <si>
    <t>https://darclee.weebly.com/</t>
  </si>
  <si>
    <t>Probă vocațional</t>
  </si>
  <si>
    <t>LICEUL TEHNOLOGIC "GRIGORE MOISIL"</t>
  </si>
  <si>
    <t>http://www.moisilbr.ro</t>
  </si>
  <si>
    <t>https://ceoobt.ro/</t>
  </si>
  <si>
    <t>https://seminaruldorohoi.ro/</t>
  </si>
  <si>
    <t>Probă limba engleză</t>
  </si>
  <si>
    <t>https://seminarulbotosani.ro/</t>
  </si>
  <si>
    <t>Tehnician lucrări artistice (Teologie patrimoniu)</t>
  </si>
  <si>
    <t>ctsm.ro</t>
  </si>
  <si>
    <t xml:space="preserve">Se asigură cazarea gratuită și masa de prânz gratuită </t>
  </si>
  <si>
    <t>Tehnician în silvicultură și exploatări forestiere</t>
  </si>
  <si>
    <t>Colegiul "Emil Negruțiu" Turda</t>
  </si>
  <si>
    <t>https://www.emilnegrutiu.ro/</t>
  </si>
  <si>
    <t>Colegiul De Muzică "Sigismund Toduță" Cluj-Napoca</t>
  </si>
  <si>
    <t>https://www.cmst.ro/</t>
  </si>
  <si>
    <t>Instrumentist/Corist</t>
  </si>
  <si>
    <t>La cazare se accepta si fete si baieti</t>
  </si>
  <si>
    <t>Colegiul De Servicii În Turism "Napoca" Cluj-Napoca</t>
  </si>
  <si>
    <t>www.colegiul-napoca.ro</t>
  </si>
  <si>
    <t>www.colegiuleconomic-cluj.ro</t>
  </si>
  <si>
    <t>Cazare doar fete</t>
  </si>
  <si>
    <t>https://www.cnmvturda.ro</t>
  </si>
  <si>
    <t>https://colegiulaslancluj.ro</t>
  </si>
  <si>
    <t>https://colegiul-saligny.ro/</t>
  </si>
  <si>
    <t>www.colegiulralucaripan.ro</t>
  </si>
  <si>
    <t>cazare pentru fete</t>
  </si>
  <si>
    <t>www.colegiuldetransporturi-cluj.ro</t>
  </si>
  <si>
    <t>Tehnician operator roboți industriali</t>
  </si>
  <si>
    <t>www.ctt.ro</t>
  </si>
  <si>
    <t>Tehnician electronist</t>
  </si>
  <si>
    <t>https://www.gsavlaicu.ro/</t>
  </si>
  <si>
    <t>Liceul Tehnologic "Constantin Brâncuși" Dej</t>
  </si>
  <si>
    <t>www.gscbrancusidej.ro</t>
  </si>
  <si>
    <t>eminescucj.ro</t>
  </si>
  <si>
    <t>Lb. franceză</t>
  </si>
  <si>
    <t>Lb. spaniolă</t>
  </si>
  <si>
    <t>https://waldorfcluj.ro/scoala/</t>
  </si>
  <si>
    <t>Proba vocationala</t>
  </si>
  <si>
    <t>www.stefanbanulescu.ro</t>
  </si>
  <si>
    <t>LICEUL TEHNOLOGIC DIMITRIE LEONIDA CONSTANȚA</t>
  </si>
  <si>
    <t>LICEUL TEHNOLOGIC GHEORGHE MIRON COSTIN CONSTANȚA</t>
  </si>
  <si>
    <t>LICEUL TEHNOLOGIC PONTICA CONSTANȚA</t>
  </si>
  <si>
    <t>https://www.liceultehnologicpontica.ro/</t>
  </si>
  <si>
    <t>LICEUL TEORETIC GEORGE EMIL PALADE CONSTANȚA</t>
  </si>
  <si>
    <t>SEMINARUL TEOLOGIC ORTODOX SFÂNTUL CUVIOS DIONISIE EXIGUUL CONSTANȚA</t>
  </si>
  <si>
    <t>https://stloc.org/</t>
  </si>
  <si>
    <t>https://www.colegiulmihaiviteazul.ro/</t>
  </si>
  <si>
    <t>LICEUL "VOIEVODUL MIRCEA" MUNICIPIUL TARGOVISTE</t>
  </si>
  <si>
    <t>https://www.lvm-tgv.ro</t>
  </si>
  <si>
    <t>www.liceulnucet.com</t>
  </si>
  <si>
    <t>Instructor sportiv (fotbal)</t>
  </si>
  <si>
    <t>SEMINARUL TEOLOGIC ORTODOX "SF.IOAN GURA DE AUR " MUNICIPIUL TARGOVISTE</t>
  </si>
  <si>
    <t>https://seminarortodoxtargoviste.ro</t>
  </si>
  <si>
    <t>COLEGIUL ”STEFAN ODOBLEJA” CRAIOVA</t>
  </si>
  <si>
    <t>https://www.stefanodoblejacraiova.ro/</t>
  </si>
  <si>
    <t>COLEGIUL ECONOMIC "GHEORGHE CHITU" CRAIOVA</t>
  </si>
  <si>
    <t>http://www.cnegchitu.ro/</t>
  </si>
  <si>
    <t>https://www.henricoandacraiova.ro/</t>
  </si>
  <si>
    <t>COLEGIUL DE INDUSTRIE ALIMENTARĂ "ELENA DOAMNA" GALAȚI</t>
  </si>
  <si>
    <t>www.cnva.eu</t>
  </si>
  <si>
    <t>www.liceulautogl.ro</t>
  </si>
  <si>
    <t>www.ltaurelvlaicu.ro</t>
  </si>
  <si>
    <t>LICEUL TEHNOLOGIC "CAROL I", MUNICIPIUL GALAȚI</t>
  </si>
  <si>
    <t>www.liceulcfrgalati.ro</t>
  </si>
  <si>
    <t>LICEUL TEHNOLOGIC "RADU NEGRU" GALAȚI</t>
  </si>
  <si>
    <t>www.radu-negru.ro</t>
  </si>
  <si>
    <t>www.liceulpauldimo.ro</t>
  </si>
  <si>
    <t>SEMINARUL TEOLOGIC ORTODOX "SF. ANDREI" GALAȚI</t>
  </si>
  <si>
    <t>COLEGIUL TEHNIC „VICEAMIRAL IOAN BĂLĂNESCU” GIURGIU</t>
  </si>
  <si>
    <t>grscnaval@yahoo.com</t>
  </si>
  <si>
    <t>teologic.seminar@yahoo.com</t>
  </si>
  <si>
    <t>LICEUL TEHNOLOGIC ”MATEI CORVIN” HUNEDOARA</t>
  </si>
  <si>
    <t>www.ltpsciorogarla.ro</t>
  </si>
  <si>
    <t>Tehnician în agricultură ecologică</t>
  </si>
  <si>
    <t>Tehnician desenator pentru construcții și instalații</t>
  </si>
  <si>
    <t>Tehnician instalator pentru construcții</t>
  </si>
  <si>
    <t>www.colegiulstefanescu.ro</t>
  </si>
  <si>
    <t>Tehnician designer vestimentar</t>
  </si>
  <si>
    <t>COLEGIUL TEHNIC "ION HOLBAN" IASI</t>
  </si>
  <si>
    <t>www.colegiultehnicionholban.ro</t>
  </si>
  <si>
    <t>https://www.unireapascani.ro/</t>
  </si>
  <si>
    <t>Liceul Tehnologic „Dimitrie Leonida” Iași</t>
  </si>
  <si>
    <t>www.petruponiiasi.ro</t>
  </si>
  <si>
    <t>LICEUL TEHNOLOGIC AGRICOL "OLGA STURDZA", MIROSLAVA</t>
  </si>
  <si>
    <t>https://www.liceulmiroslava.ro/</t>
  </si>
  <si>
    <t>LICEUL TEHNOLOGIC DE MECATRONICĂ ŞI AUTOMATIZĂRI IAŞI</t>
  </si>
  <si>
    <t>www.ltmaiasi.ro</t>
  </si>
  <si>
    <t xml:space="preserve">Liceul Tehnologic de Transporturi si de Constructii Iasi </t>
  </si>
  <si>
    <t>lttciasi.ro</t>
  </si>
  <si>
    <t>www.seminariasi.ro</t>
  </si>
  <si>
    <t>COLEGIUL AGRICOL "TRAIAN SAVULESCU" TG.MURES</t>
  </si>
  <si>
    <t xml:space="preserve">Tehnician în activitati economice/Economic </t>
  </si>
  <si>
    <t>Științe sociale-intensiv engleză</t>
  </si>
  <si>
    <t>COLEGIUL NAȚIONAL PEDAGOGIC "MIHAI EMINESCU " TG.MURES</t>
  </si>
  <si>
    <t xml:space="preserve">Instructor sportiv </t>
  </si>
  <si>
    <t>LICEUL TEHNOLOGIC "AVRAM IANCU" TG.MURES</t>
  </si>
  <si>
    <t>Tehnician în activitati de comert /comert</t>
  </si>
  <si>
    <t>LICEUL TEHNOLOGIC "ION VLASIU" TG.MURES</t>
  </si>
  <si>
    <t>Arte plastice, arte decorative</t>
  </si>
  <si>
    <t>www.cnga.ro</t>
  </si>
  <si>
    <t>Aptitudini sportive, artistice, muzicale și de comunicare</t>
  </si>
  <si>
    <t>https://www.ctdanubiana.ro</t>
  </si>
  <si>
    <t>www.ltdleonidapnt.ro</t>
  </si>
  <si>
    <t>www.liceulhoria.ro</t>
  </si>
  <si>
    <t>www.semmnt.ro</t>
  </si>
  <si>
    <t>Patrimoniu cultural/ Tehnician pentru tehnici artistice-patrimoniu</t>
  </si>
  <si>
    <t>https://colegiulionkalinderu.wixsite.com/</t>
  </si>
  <si>
    <t>Tehnician in turism (intensiv franceză)</t>
  </si>
  <si>
    <t>proba lb. franceză</t>
  </si>
  <si>
    <t>https://colegiulmihailcantacuzino.ro/</t>
  </si>
  <si>
    <t>Științe ale naturii intensiv engleza</t>
  </si>
  <si>
    <t>http://www.spiruh.ro/</t>
  </si>
  <si>
    <t>Tehnician automatizări</t>
  </si>
  <si>
    <t>http://www.cevmpl.ro/</t>
  </si>
  <si>
    <t>https://www.liccuza.ro/</t>
  </si>
  <si>
    <t>http://www.cn-caragiale.ro/</t>
  </si>
  <si>
    <t>http://cnmv.ploiesti.roedu.net/</t>
  </si>
  <si>
    <t>https://teamevolution.ro/</t>
  </si>
  <si>
    <t>proba vocational</t>
  </si>
  <si>
    <t>https://colegiul-nichita.ro/</t>
  </si>
  <si>
    <t>Filologie (intensiv franceză)</t>
  </si>
  <si>
    <t>proba lb franceză</t>
  </si>
  <si>
    <t>http://www.liceul-energetic-elie-radu.ro/</t>
  </si>
  <si>
    <t>https://tnsoc.ro/</t>
  </si>
  <si>
    <t>Tehnician desenator pt constructii si instalatii</t>
  </si>
  <si>
    <t>Tehnician designer mobila si amenajari interioare</t>
  </si>
  <si>
    <t>Tehnician instalator pentru constructii</t>
  </si>
  <si>
    <t>COLEGIUL NAȚIONAL "OCTAVIAN GOGA" SIBIU</t>
  </si>
  <si>
    <t>www.ltindependentasibiu.ro</t>
  </si>
  <si>
    <t>www.cnszalau.ro</t>
  </si>
  <si>
    <t xml:space="preserve">LICEUL TEHNOLOGIC ”VOIEVODUL GELU” ZALĂU </t>
  </si>
  <si>
    <t>www.liceulsportivzalau.ro</t>
  </si>
  <si>
    <t xml:space="preserve">LICEUL TEHNOLOGIC ”IOAN OSSIAN” ȘIMLEU SILVANIEI </t>
  </si>
  <si>
    <t>www.simleu-ossian.ro</t>
  </si>
  <si>
    <t>Agricultură/ Tehnician veterinar</t>
  </si>
  <si>
    <t>LICEUL TEHNOLOGIC "VASILE DEAC" VATRA DORNEI</t>
  </si>
  <si>
    <t>LICEUL TEHNOLOGIC DORNA CANDRENILOR</t>
  </si>
  <si>
    <t>www.liceultehnologicnr1.ro</t>
  </si>
  <si>
    <t>COLEGIUL NAȚIONAL PEDAGOGIC "SPIRU HARET" FOCȘANI</t>
  </si>
  <si>
    <t>https://www.pedagogicfocsani.ro/</t>
  </si>
  <si>
    <t>COLEGIUL TEHNIC "EDMOND NICOLAU" FOCȘANI</t>
  </si>
  <si>
    <t>https://cten.ro</t>
  </si>
  <si>
    <t>COLEGIUL TEHNIC "ION MINCU" FOCȘANI</t>
  </si>
  <si>
    <t>COLEGIUL TEHNIC "VALERIU D.COTEA" FOCȘANI</t>
  </si>
  <si>
    <t>https://www.colegiulcotea.ro/</t>
  </si>
  <si>
    <t>LICEUL CU PROGRAM SPORTIV FOCȘANI</t>
  </si>
  <si>
    <t>https://lpsfocsani.ro</t>
  </si>
  <si>
    <t>LICEUL DE ARTĂ "GHEORGHE TATTARESCU" FOCȘANI</t>
  </si>
  <si>
    <t>https://www.liceuldeartafocsani.ro/</t>
  </si>
  <si>
    <t>www.colegiulcodreanu.ro</t>
  </si>
  <si>
    <t>LICEUL TEORETIC "MIHAI EMINESCU" BÂRLAD</t>
  </si>
  <si>
    <t>WWW.lspvs.ro</t>
  </si>
  <si>
    <t>LICEUL PEDAGOGIC "IOAN POPESCU" BÂRLAD</t>
  </si>
  <si>
    <t>www.lpb.ro</t>
  </si>
  <si>
    <t>INSTRUCTOR MUZICAL</t>
  </si>
  <si>
    <t>LICEUL PEDAGOGIC ”IOAN POPESCU” BARLAD</t>
  </si>
  <si>
    <t>LICEUL TEORETIC ”MIHAI EMINESCU” BARLAD</t>
  </si>
  <si>
    <t>LICEUL TEHNOLOGIC "ALEXANDRU IOAN CUZA" BÂRLAD</t>
  </si>
  <si>
    <t>www.aicuzabarlad.ro</t>
  </si>
  <si>
    <t>www.limvs.ro</t>
  </si>
  <si>
    <t>www.lni.ro</t>
  </si>
  <si>
    <t>SEMINARUL TEOLOGIC ORTODOX "SF. IOAN GURĂ DE AUR" HUSI</t>
  </si>
  <si>
    <t>https://seminarulteologichusi.weebly.com/</t>
  </si>
  <si>
    <t>clasa 10</t>
  </si>
  <si>
    <t>www.lgrcat.ro</t>
  </si>
  <si>
    <t>Tehnician metrolog</t>
  </si>
  <si>
    <t xml:space="preserve">Tehnician electrotehnist </t>
  </si>
  <si>
    <t>LICEUL „HOREA, CLOȘCA ȘI CRIȘAN” ABRUD</t>
  </si>
  <si>
    <t>www.hccabrud.ro</t>
  </si>
  <si>
    <t xml:space="preserve">LICEUL TEHNOLOGIC PETRU PONI ONESTI </t>
  </si>
  <si>
    <t>CAZARE FETE ȘI BĂIEȚI</t>
  </si>
  <si>
    <t>Cazare se acceptă și fete și băieți</t>
  </si>
  <si>
    <t>CS - Județul Caraș-Severin</t>
  </si>
  <si>
    <t>Științe ale naturii-germană</t>
  </si>
  <si>
    <t>Științe ale naturii-lb.romana</t>
  </si>
  <si>
    <t>www.cntlr.ro</t>
  </si>
  <si>
    <t>www.cntd.ro</t>
  </si>
  <si>
    <t>Vocațional</t>
  </si>
  <si>
    <t>Tehnician în prelucrarea produselor de origine animală</t>
  </si>
  <si>
    <t>LICEUL DE TRANSPORTURI AUTO "TRAIAN VUIA" GALAŢI</t>
  </si>
  <si>
    <t>LICEUL TEHNOLOGIC "ANGHEL SALIGNY" GALAȚI</t>
  </si>
  <si>
    <t>LICEUL TEHNOLOGIC "PAUL DIMO" GALAȚI</t>
  </si>
  <si>
    <t>LICEUL TEHNOLOGIC ECONOMIC DE TURISM</t>
  </si>
  <si>
    <t>https://gsetis.ro/</t>
  </si>
  <si>
    <t>LICEUL TEHNOLOGIC ”VOIEVODUL GELU” ZALĂU</t>
  </si>
  <si>
    <t>www.voievodulgelu.ro</t>
  </si>
  <si>
    <t>COMERT/ Tehnician in activitati de comert</t>
  </si>
  <si>
    <t>TURISM SI ALIMENTATIE/ Organizator banqueting</t>
  </si>
  <si>
    <t>COLEGIUL TEHNIC "GHEORGHE ASACHI" FOCȘANI</t>
  </si>
  <si>
    <t>E_1_1</t>
  </si>
  <si>
    <t>E_1_10</t>
  </si>
  <si>
    <t>E_1_11</t>
  </si>
  <si>
    <t>Instituția Publică Gimnaziul "Grigore Vieru"</t>
  </si>
  <si>
    <t>E_1_12</t>
  </si>
  <si>
    <t>E_1_13</t>
  </si>
  <si>
    <t>E_1_14</t>
  </si>
  <si>
    <t>E_1_15</t>
  </si>
  <si>
    <t>GIMNAZIUL VÎȘCĂUȚI</t>
  </si>
  <si>
    <t>E_1_16</t>
  </si>
  <si>
    <t>E_1_17</t>
  </si>
  <si>
    <t>E_1_18</t>
  </si>
  <si>
    <t>E_1_19</t>
  </si>
  <si>
    <t>E_1_2</t>
  </si>
  <si>
    <t>E_1_20</t>
  </si>
  <si>
    <t>E_1_21</t>
  </si>
  <si>
    <t>E_1_22</t>
  </si>
  <si>
    <t>E_1_23</t>
  </si>
  <si>
    <t>E_1_24</t>
  </si>
  <si>
    <t>E_1_25</t>
  </si>
  <si>
    <t>E_1_26</t>
  </si>
  <si>
    <t>E_1_27</t>
  </si>
  <si>
    <t>E_1_28</t>
  </si>
  <si>
    <t>E_1_29</t>
  </si>
  <si>
    <t>E_1_3</t>
  </si>
  <si>
    <t>INSTITUȚIA PUBLICĂ GIMNAZIUL CIUCIULEA</t>
  </si>
  <si>
    <t>E_1_30</t>
  </si>
  <si>
    <t>E_1_31</t>
  </si>
  <si>
    <t>E_1_32</t>
  </si>
  <si>
    <t>E_1_33</t>
  </si>
  <si>
    <t>E_1_34</t>
  </si>
  <si>
    <t>E_1_35</t>
  </si>
  <si>
    <t>E_1_36</t>
  </si>
  <si>
    <t>E_1_37</t>
  </si>
  <si>
    <t>E_1_39</t>
  </si>
  <si>
    <t>E_1_4</t>
  </si>
  <si>
    <t>E_1_40</t>
  </si>
  <si>
    <t>E_1_41</t>
  </si>
  <si>
    <t>Instituția Publică Liceul Teoretic "Mihai Eminescu"</t>
  </si>
  <si>
    <t>Instituția Publică Gimnaziul Bălăurești</t>
  </si>
  <si>
    <t>E_1_5</t>
  </si>
  <si>
    <t>E_1_6</t>
  </si>
  <si>
    <t>IPLT ,,LIVIU DAMIAN''</t>
  </si>
  <si>
    <t>R. Moldova</t>
  </si>
  <si>
    <t>E_1_7</t>
  </si>
  <si>
    <t>INSTITUȚIA PUBLICĂ GIMNAZIUL "GRIGORE VIERU"</t>
  </si>
  <si>
    <t>E_1_8</t>
  </si>
  <si>
    <t>E_1_9</t>
  </si>
  <si>
    <t>INSTITUȚIA PUBLICĂ GIMNAZIUL VIIȘOARA</t>
  </si>
  <si>
    <t>Instituția Publică Liceul Teoretic "Liviu Deleanu"</t>
  </si>
  <si>
    <t>IP Gimnaziul "George Coșbuc"</t>
  </si>
  <si>
    <t>INSTITUȚIA PUBLICĂ GIMNAZIUL INEȘTI</t>
  </si>
  <si>
    <t>INSTITUȚIA PUBLICĂ GIMNAZIUL TODIREȘTI</t>
  </si>
  <si>
    <t xml:space="preserve">Liceul Teoretic "Vasile Alecsandri" </t>
  </si>
  <si>
    <t>Instituția Publică Liceul Teoretic "Mircea Eliade"</t>
  </si>
  <si>
    <t>Ucraina</t>
  </si>
  <si>
    <t>Instituția Publică Liceul Teoretic "Vasile Coroban"</t>
  </si>
  <si>
    <t>IP Gimnaziul Răscăieți</t>
  </si>
  <si>
    <t>Instituția Publică Gimnaziul Todirești</t>
  </si>
  <si>
    <t>Instituția Publică Gimnaziul Ghetlova</t>
  </si>
  <si>
    <t>Liceul Teoretic "Alexei Mateevici"</t>
  </si>
  <si>
    <t>Liceul Teoretic Orizont</t>
  </si>
  <si>
    <t>Instituția Publică Liceul Teoretic ,,Mihai Eminescu”</t>
  </si>
  <si>
    <t>INSTITUȚIA PUBLICĂ GIMNAZIUL SPEIA</t>
  </si>
  <si>
    <t>Instituția Publică Gimnaziul „Gaudeamus”</t>
  </si>
  <si>
    <t>Gimnaziul Săiți</t>
  </si>
  <si>
    <t>Liceul Teoretic "Vasile Alecsandri"</t>
  </si>
  <si>
    <t>Liceul Teoretic "Mihai Eminescu"</t>
  </si>
  <si>
    <t>E_1_38</t>
  </si>
  <si>
    <t>Ţara unde candidatul are domiciliul</t>
  </si>
  <si>
    <t>Stare admitere</t>
  </si>
  <si>
    <t>Un alt fel de identificare a rezultatului admiterii este urmarind datele privind tara de domiciliu, de absolvire a gimnaziului, unitatea gimnaziala absolvita, media de admitere.</t>
  </si>
  <si>
    <r>
      <t xml:space="preserve">Rezultatele sunt afișate în format anonimizat. Fiecare candidat este identificat prin </t>
    </r>
    <r>
      <rPr>
        <sz val="10"/>
        <color indexed="8"/>
        <rFont val="Calibri"/>
        <family val="2"/>
        <charset val="238"/>
      </rPr>
      <t>numărul unic de înregistrare comunicat prin e-mail fiecărui candidat de către un membru din comisia de admitere.</t>
    </r>
  </si>
  <si>
    <t>Mare atentie la interpretarea datelor tinant cont de &lt;Etapa repartizare&gt; adica la repartizare sunt 2 etape: absolventi din RO si absolventi din alta tara</t>
  </si>
  <si>
    <t>Comisia de admitere de la Inspectoratul Şcolar Judeţean Iaşi începând de acum nu mai poate înscrie, nu mai poate analiza dosare, nu mai poate gasi soluţii pentru înscrierea la liceu  in România.</t>
  </si>
  <si>
    <t>Pentru rezolvarea cazurilor speciale - schimb de loc pe loc liber existent, frați, gemeni... se va completa formularul Gogle de la adresa:</t>
  </si>
  <si>
    <t xml:space="preserve">La mediile egale de amitere, care au solicitat distribuirea pe acelasi cod, alegerea a fost facuta in functie de: 1.media generala a anilor de studii din nivelul gimnazial, </t>
  </si>
  <si>
    <t>2.media anilor de studii din nivelul gimnazial la disciplina matematică, 3. media ultimului an de studii gimnaziale ( cf. OME 6051/2024).</t>
  </si>
  <si>
    <t>nr locuri LIBERE pt cazuri speciale 23-25 iulie 2025</t>
  </si>
  <si>
    <t>https://forms.gle/jE66GTWugh9nZcKG7</t>
  </si>
  <si>
    <t>COD UNIC ELEV</t>
  </si>
  <si>
    <t>Etapa de repartizare</t>
  </si>
  <si>
    <t>Nr ordine- ierarhie</t>
  </si>
  <si>
    <t>Țara unde a terminat gimnaziul</t>
  </si>
  <si>
    <t>Numele unităţii de învățământ absolvite</t>
  </si>
  <si>
    <t>din localitatea</t>
  </si>
  <si>
    <t>MEDIA_ ADMITERE</t>
  </si>
  <si>
    <t>Cod repartizat</t>
  </si>
  <si>
    <t>Clasa</t>
  </si>
  <si>
    <t>UNITATEA DE INVATAMANT</t>
  </si>
  <si>
    <t>SPECIALIZAREA</t>
  </si>
  <si>
    <t>Observatii</t>
  </si>
  <si>
    <t>E_8_416</t>
  </si>
  <si>
    <t xml:space="preserve">România </t>
  </si>
  <si>
    <t>SCOALA GIMNAZIALA PIA BRATIANU</t>
  </si>
  <si>
    <t>București</t>
  </si>
  <si>
    <t>B - București</t>
  </si>
  <si>
    <t>Matematică-informatică</t>
  </si>
  <si>
    <t>Colegiul Tehnic „Iuliu Maniu”</t>
  </si>
  <si>
    <t>E_3_88</t>
  </si>
  <si>
    <t>Colegiul Tehnic „Edmond Nicolau”</t>
  </si>
  <si>
    <t>E_8_396</t>
  </si>
  <si>
    <t>Scoala Gimnaziala "I.Heliade Radulescu"</t>
  </si>
  <si>
    <t>E_2_56</t>
  </si>
  <si>
    <t>Școala Gimnazială ,,Mihai Eminescu”</t>
  </si>
  <si>
    <t>Rădăuți</t>
  </si>
  <si>
    <t>COLEGIUL NAȚIONAL "EUDOXIU HURMUZACHI" RĂDĂUȚI</t>
  </si>
  <si>
    <t>E_5_173</t>
  </si>
  <si>
    <t>C.N. Andrei Muresanu</t>
  </si>
  <si>
    <t>Brasov</t>
  </si>
  <si>
    <t>E_6_277</t>
  </si>
  <si>
    <t>LICEUL TEORETIC BILINGV "MIGUEL DE CERVANTES"</t>
  </si>
  <si>
    <t>E_7_318</t>
  </si>
  <si>
    <t>Colegiul Național Bilingv ”GEORGE COȘBUC”</t>
  </si>
  <si>
    <t>E_8_390</t>
  </si>
  <si>
    <t>Școala gimnazială nr.24</t>
  </si>
  <si>
    <t>Științe sociale</t>
  </si>
  <si>
    <t>E_7_340</t>
  </si>
  <si>
    <t>Școala Gimnazială ‘’Ion Ghica’’</t>
  </si>
  <si>
    <t>Iași</t>
  </si>
  <si>
    <t>COLEGIUL NATIONAL "OCTAVIAN GOGA"</t>
  </si>
  <si>
    <t>SIBIU</t>
  </si>
  <si>
    <t>Canada</t>
  </si>
  <si>
    <t>E_7_368</t>
  </si>
  <si>
    <t xml:space="preserve">Școala Gimnazială "Elena Cuza" Iași </t>
  </si>
  <si>
    <t>Nu se asigură cazare</t>
  </si>
  <si>
    <t xml:space="preserve">ȘCOALA GIMNAZIALĂ "REGINA ELISABETA" </t>
  </si>
  <si>
    <t>RĂDĂUȚI</t>
  </si>
  <si>
    <t>COLEGIUL TEHNIC ”REGELE FERDINAND I” RĂDĂUȚI</t>
  </si>
  <si>
    <t xml:space="preserve">Tehnician în activități economice </t>
  </si>
  <si>
    <t>E_6_238</t>
  </si>
  <si>
    <t>Scoala gimnaziala nr.179</t>
  </si>
  <si>
    <t>E_6_284</t>
  </si>
  <si>
    <t>Scoala Gimnaziala nr.8</t>
  </si>
  <si>
    <t>Suceava</t>
  </si>
  <si>
    <t>COLEGIUL TEHNIC "PETRU MUȘAT" SUCEAVA</t>
  </si>
  <si>
    <t>E_5_182</t>
  </si>
  <si>
    <t>ȘSCOALA GIMNAZIALĂ NR. 1 LUMINA</t>
  </si>
  <si>
    <t>LUMINA</t>
  </si>
  <si>
    <t>E_7_375</t>
  </si>
  <si>
    <t>SCOALA GIMNAZIALA ION DUMITRIU</t>
  </si>
  <si>
    <t>ALBANIA</t>
  </si>
  <si>
    <t>E_2_62</t>
  </si>
  <si>
    <t>SCOALA GIMNAZIALA CRISTOFOR SIMIONESCU, PLOPENI</t>
  </si>
  <si>
    <t>SALCEA</t>
  </si>
  <si>
    <t>E_6_268</t>
  </si>
  <si>
    <t>COLEGIUL NAȚIONAL MIHAI EMINESCU SUCEAVA</t>
  </si>
  <si>
    <t>SUCEAVA</t>
  </si>
  <si>
    <t>E_2_58</t>
  </si>
  <si>
    <t>Scoala Gimnaziala Ghiroda</t>
  </si>
  <si>
    <t>GHIRODA</t>
  </si>
  <si>
    <t>LICEUL TEHNOLOGIC ENERGETIC "REGELE FERDINAND I" TIMIȘOARA</t>
  </si>
  <si>
    <t>E_2_60</t>
  </si>
  <si>
    <t xml:space="preserve">Școala Gimnazială ”George Voevidca” </t>
  </si>
  <si>
    <t>Câmpulung Moldovenesc</t>
  </si>
  <si>
    <t>COLEGIUL SILVIC ”BUCOVINA” CÂMPULUNG MOLDOVENESC</t>
  </si>
  <si>
    <t>E_8_413</t>
  </si>
  <si>
    <t>ȘCOALA GIMNAZIALĂ ,,VERONICA MICLE” IASI</t>
  </si>
  <si>
    <t>IAȘI</t>
  </si>
  <si>
    <t>SEMINARUL TEOLOGIC ORTODOX "SF. VASILE CEL MARE", IAŞI</t>
  </si>
  <si>
    <t>proba vocațional</t>
  </si>
  <si>
    <t>E_7_327</t>
  </si>
  <si>
    <t>Scoala Generala nr 2 Veronica Micle Iasi</t>
  </si>
  <si>
    <t>Iasi</t>
  </si>
  <si>
    <t>COLEGIUL ECONOMIC "VIRGIL MADGEARU", IAŞI</t>
  </si>
  <si>
    <t>GIMNAZIUL IORDĂNEȘTI</t>
  </si>
  <si>
    <t>IORDĂNEȘTI</t>
  </si>
  <si>
    <t>E_2_79</t>
  </si>
  <si>
    <t>SĂRATA VECHE , r. FĂLEȘTI</t>
  </si>
  <si>
    <t>E_6_295</t>
  </si>
  <si>
    <t>Liceul teoretic "Boris Dînga"</t>
  </si>
  <si>
    <t>or. Criuleni</t>
  </si>
  <si>
    <t>E_7_360</t>
  </si>
  <si>
    <t>RÎȘCANI, RÎȘCANI</t>
  </si>
  <si>
    <t>Liceul Tehnologic „Ion I.C. Brătianu”</t>
  </si>
  <si>
    <t>Liceul Nr. 1 Pătrăuții de Jos</t>
  </si>
  <si>
    <t>Pătrăuții de Jos</t>
  </si>
  <si>
    <t>Nerepartizat datorita completarii unui numar insuficient de optiuni</t>
  </si>
  <si>
    <t>E_7_344</t>
  </si>
  <si>
    <t>Instituția Publică Liceul Teoretic ,,Mihai Eminescu''</t>
  </si>
  <si>
    <t>orașul Fălești</t>
  </si>
  <si>
    <t>E_5_183</t>
  </si>
  <si>
    <t xml:space="preserve">IP Liceul Teoretic ,,Mihai Eminescu” </t>
  </si>
  <si>
    <t xml:space="preserve">orașul Fălești </t>
  </si>
  <si>
    <t>ȘCOALA MEDIE DE INSTRUIRE GENERALĂ Nr 1</t>
  </si>
  <si>
    <t>CAMENCA</t>
  </si>
  <si>
    <t>COLEGIUL NAŢIONAL "DIMITRIE CANTEMIR" ONEŞTI</t>
  </si>
  <si>
    <t xml:space="preserve">FILOLOGIE - INTENSIV ENGLEZĂ </t>
  </si>
  <si>
    <t>PROBA LB. STRAINA</t>
  </si>
  <si>
    <t xml:space="preserve">LICEUL TEHNOLOGIC „PETRU PONI” ONEȘTI </t>
  </si>
  <si>
    <t>E_5_190</t>
  </si>
  <si>
    <t xml:space="preserve">Instituția Publică Liceul Teoretic "Alexandru cel Bun" </t>
  </si>
  <si>
    <t>Rezina</t>
  </si>
  <si>
    <t>E_7_363</t>
  </si>
  <si>
    <t>INSTITUTIA PUBLICA GIMNAZIUL "MIHAIL SADOVEANU"</t>
  </si>
  <si>
    <t>CUPCINI</t>
  </si>
  <si>
    <t>E_2_82</t>
  </si>
  <si>
    <t>Sărata Veche Fălești</t>
  </si>
  <si>
    <t>Liceul Teologic Adventist „Ştefan Demetrescu”</t>
  </si>
  <si>
    <t>Probă de aptitudini</t>
  </si>
  <si>
    <t>E_2_55</t>
  </si>
  <si>
    <t>I.P.G.Bălăurești</t>
  </si>
  <si>
    <t>Bălăurești</t>
  </si>
  <si>
    <t>E_6_253</t>
  </si>
  <si>
    <t>IPG „GAUDEAMUS”</t>
  </si>
  <si>
    <t>PETREȘTI, UNGHENI</t>
  </si>
  <si>
    <t>E_8_439</t>
  </si>
  <si>
    <t>Liceul nr.1 din Ciudei</t>
  </si>
  <si>
    <t>Ciudei</t>
  </si>
  <si>
    <t>COLEGIUL NAȚIONAL DE INFORMATICĂ, MUNICIPIUL PIATRA-NEAMȚ</t>
  </si>
  <si>
    <t>E_6_293</t>
  </si>
  <si>
    <t>Institutia Publica Gimnaziul Manoilesti</t>
  </si>
  <si>
    <t>satul Manoilesti, raionul Ungheni</t>
  </si>
  <si>
    <t>Gimnaziul "Grigore Vieru"</t>
  </si>
  <si>
    <t>Pererita</t>
  </si>
  <si>
    <t>E_5_181</t>
  </si>
  <si>
    <t>Gimnaziul Oxentea</t>
  </si>
  <si>
    <t>Oxentea</t>
  </si>
  <si>
    <t>COLEGIUL ECONOMIC "VIRGIL MADGEARU" IAȘI</t>
  </si>
  <si>
    <t>E_2_87</t>
  </si>
  <si>
    <t>CIMIȘLIA</t>
  </si>
  <si>
    <t>E_5_169</t>
  </si>
  <si>
    <t>Gimnaziul Vasile Badiu</t>
  </si>
  <si>
    <t>Borogani</t>
  </si>
  <si>
    <t>Colegiul Tehnologic „Viaceslav Harnaj”</t>
  </si>
  <si>
    <t>E_3_101</t>
  </si>
  <si>
    <t>Instituția Publică Liceul Teoretic "Gheroghe Asachi"</t>
  </si>
  <si>
    <t>Ungheni</t>
  </si>
  <si>
    <t>E_7_369</t>
  </si>
  <si>
    <t xml:space="preserve">Italia </t>
  </si>
  <si>
    <t xml:space="preserve">Istituto comprensivo statale Giuseppe Verdi </t>
  </si>
  <si>
    <t xml:space="preserve">Palermo </t>
  </si>
  <si>
    <t>Italia</t>
  </si>
  <si>
    <t>E_4_133</t>
  </si>
  <si>
    <t>IP LT „A. Pușkin”</t>
  </si>
  <si>
    <t>E_8_423</t>
  </si>
  <si>
    <t xml:space="preserve">Instituția Publică Gimnaziul Vălcineț </t>
  </si>
  <si>
    <t>Vălcineț, Calarasi</t>
  </si>
  <si>
    <t>E_2_66</t>
  </si>
  <si>
    <t>Satul Todirești</t>
  </si>
  <si>
    <t>E_4_161</t>
  </si>
  <si>
    <t>Instituția Publica Gimnaziului Biești</t>
  </si>
  <si>
    <t>s. Biești Orhei</t>
  </si>
  <si>
    <t>E_6_279</t>
  </si>
  <si>
    <t>Balti</t>
  </si>
  <si>
    <t>Resurse naturale și protecția mediului</t>
  </si>
  <si>
    <t>E_5_203</t>
  </si>
  <si>
    <t>Instituția Publică Liceul Teoretic Lipcani</t>
  </si>
  <si>
    <t>Lipcani</t>
  </si>
  <si>
    <t>E_6_231</t>
  </si>
  <si>
    <t>GIMNAZIUL "PAUL MIHAIL"</t>
  </si>
  <si>
    <t>CORNOVA</t>
  </si>
  <si>
    <t xml:space="preserve">STIINTE SOCIALE </t>
  </si>
  <si>
    <t xml:space="preserve">COLEGIUL N.V. KARPEN BACĂU </t>
  </si>
  <si>
    <t>E_6_241</t>
  </si>
  <si>
    <t>Gimnaziul Grigore Vieru</t>
  </si>
  <si>
    <t>E_8_444</t>
  </si>
  <si>
    <t>Gimnaziul ,,Grigore Vieru"</t>
  </si>
  <si>
    <t>COLEGIUL NAȚIONAL „DRAGOȘ VODĂ” SIGHETU MARMAȚIEI</t>
  </si>
  <si>
    <t>Liceul Tehnologic Forestier</t>
  </si>
  <si>
    <t>E_6_258</t>
  </si>
  <si>
    <t>I P L T ,,Vasile Alecsandri''</t>
  </si>
  <si>
    <t>E_8_410</t>
  </si>
  <si>
    <t>Instituția Publică Gimnaziul "Prometeu"</t>
  </si>
  <si>
    <t>Baraboi</t>
  </si>
  <si>
    <t>E_5_202</t>
  </si>
  <si>
    <t>I.P. Gimnaziul Singureni</t>
  </si>
  <si>
    <t>Sat Singureni</t>
  </si>
  <si>
    <t xml:space="preserve">Științe ale naturii </t>
  </si>
  <si>
    <t>E_3_111</t>
  </si>
  <si>
    <t>IPLT "MIHAI VITEAZUL"</t>
  </si>
  <si>
    <t>CHISINAU</t>
  </si>
  <si>
    <t>matematică-informatică</t>
  </si>
  <si>
    <t>E_7_345</t>
  </si>
  <si>
    <t>INSTITUȚIA PUBLICĂ GIMNAZIUL ”ACADEMICIANUL MITROFAN CIOBANU”</t>
  </si>
  <si>
    <t>COPCIAC, ȘTEFAN VODĂ</t>
  </si>
  <si>
    <t xml:space="preserve">ELECTRIC/TEHNICIAN ÎN INSTALAȚII ELECTRICE </t>
  </si>
  <si>
    <t xml:space="preserve">LICEUL TEHNOLOGIC PETRU PONI ONESTI </t>
  </si>
  <si>
    <t>E_3_128</t>
  </si>
  <si>
    <t>LICEUL TEORETIC SCULENI</t>
  </si>
  <si>
    <t>Sculeni</t>
  </si>
  <si>
    <t>COLEGIUL TEHNIC ”MIHAIL STURDZA” IAȘI</t>
  </si>
  <si>
    <t>E_3_123</t>
  </si>
  <si>
    <t>E_4_146</t>
  </si>
  <si>
    <t>IPLT „VASILE ALECSANDRI”</t>
  </si>
  <si>
    <t>E_2_83</t>
  </si>
  <si>
    <t>I.P. Gimnaziul "Valeriu Bulicanu"</t>
  </si>
  <si>
    <t>Boldurești</t>
  </si>
  <si>
    <t>Liceul Teoretic „Lucian Blaga”</t>
  </si>
  <si>
    <t>E_3_119</t>
  </si>
  <si>
    <t>I.P.L/T ,,Alexandru cel Bun"</t>
  </si>
  <si>
    <t>intensiv engleză</t>
  </si>
  <si>
    <t>E_2_77</t>
  </si>
  <si>
    <t>I.P.GIMNAZIUL "MIHAI EMINESCU"</t>
  </si>
  <si>
    <t>TELENEŞTI</t>
  </si>
  <si>
    <t>Matematică-informatică, intensiv informatică</t>
  </si>
  <si>
    <t>E_3_113</t>
  </si>
  <si>
    <t>Liceul Teoretic "Orizont"</t>
  </si>
  <si>
    <t>Durlești</t>
  </si>
  <si>
    <t>LICEUL TEHNOLOGIC DE ELECTRONICĂ ŞI TELECOMUNICAŢII "GHEORGHE MÂRZESCU", IAŞI</t>
  </si>
  <si>
    <t>E_6_272</t>
  </si>
  <si>
    <t>IPLT "Vasile Alecsandri"</t>
  </si>
  <si>
    <t xml:space="preserve">Matematică - informatică intensiv Informatica </t>
  </si>
  <si>
    <t>E_6_247</t>
  </si>
  <si>
    <t>Liceul Teoretic ,,Vasile Alecssandri,,</t>
  </si>
  <si>
    <t>Chișinău</t>
  </si>
  <si>
    <t>E_8_384</t>
  </si>
  <si>
    <t>Școala secundară Saint-Luc</t>
  </si>
  <si>
    <t>Montreal</t>
  </si>
  <si>
    <t>E_7_323</t>
  </si>
  <si>
    <t>Instituţia Publică Gimnaziul 
Viişoara</t>
  </si>
  <si>
    <t>Satul Viişoara</t>
  </si>
  <si>
    <t>Instituția Publică Gimnaziul Nr.2</t>
  </si>
  <si>
    <t>Orașul Drochia</t>
  </si>
  <si>
    <t>E_3_94</t>
  </si>
  <si>
    <t>INSTITUȚIA PUBLICĂ GIMNAZIUL BUDĂI</t>
  </si>
  <si>
    <t>Budăi telenești</t>
  </si>
  <si>
    <t>E_4_132</t>
  </si>
  <si>
    <t>I.P Gimnaziul Săiți</t>
  </si>
  <si>
    <t>Săiți, raionul Căușeni</t>
  </si>
  <si>
    <t>CIUCIULEA</t>
  </si>
  <si>
    <t>E_4_134</t>
  </si>
  <si>
    <t>IP Gimnaziul Coșernița</t>
  </si>
  <si>
    <t>satul Coșernița,raionul Florești</t>
  </si>
  <si>
    <t>E_4_137</t>
  </si>
  <si>
    <t xml:space="preserve">INSTITUTIA PUBLICA GIMNAZIUL HIJDIENI </t>
  </si>
  <si>
    <t>HIJDIENI</t>
  </si>
  <si>
    <t>E_8_408</t>
  </si>
  <si>
    <t>I.P.L.T "Mihai Eminescu"</t>
  </si>
  <si>
    <t>E_4_153</t>
  </si>
  <si>
    <t>COLEGIUL NAŢIONAL "B. P. HASDEU" municipiul BUZĂU</t>
  </si>
  <si>
    <t xml:space="preserve">Colegiul Național „B. P. Hasdeu” </t>
  </si>
  <si>
    <t>E_5_172</t>
  </si>
  <si>
    <t>Instituția Publică Gimnaziul Biești</t>
  </si>
  <si>
    <t>Biești</t>
  </si>
  <si>
    <t>E_7_346</t>
  </si>
  <si>
    <t>GIMNAZIUL JORA DE SUS</t>
  </si>
  <si>
    <t>JORA DE SUS</t>
  </si>
  <si>
    <t>E_3_122</t>
  </si>
  <si>
    <t>s. Petrești, r. Ungheni</t>
  </si>
  <si>
    <t>E_8_385</t>
  </si>
  <si>
    <t>Instituția Publică Gimnaziul ,,Academicianul Mitrofan Ciobanu''.</t>
  </si>
  <si>
    <t>Copceac</t>
  </si>
  <si>
    <t>E_5_186</t>
  </si>
  <si>
    <t>LICEUL TEORETIC MĂGDĂCEȘTI</t>
  </si>
  <si>
    <t>MĂGDĂCEȘTI</t>
  </si>
  <si>
    <t>E_4_140</t>
  </si>
  <si>
    <t>IPLT MIHAI EMINESCU</t>
  </si>
  <si>
    <t>Bălți</t>
  </si>
  <si>
    <t>E_7_324</t>
  </si>
  <si>
    <t>IP Gimnaziul-grădiniță ,,C.Stere”</t>
  </si>
  <si>
    <t>s.Chircani</t>
  </si>
  <si>
    <t>E_8_433</t>
  </si>
  <si>
    <t>I.P.L.T. Minerva</t>
  </si>
  <si>
    <t>E_5_201</t>
  </si>
  <si>
    <t>Liceul Teoretic “Vasile Alecsandri”</t>
  </si>
  <si>
    <t>mun. Bălți</t>
  </si>
  <si>
    <t>E_2_72</t>
  </si>
  <si>
    <t>CHIȘINĂU</t>
  </si>
  <si>
    <t>Matematica-informatica intensiv informatica</t>
  </si>
  <si>
    <t>IP Gimnaziul „Ion Cojocaru”</t>
  </si>
  <si>
    <t>Satul. Țiganca</t>
  </si>
  <si>
    <t>ELECTRONICĂ AUTOMATIZĂRI / Tehnician în automatizări / Tehnician operator tehnică de calcul</t>
  </si>
  <si>
    <t>E_5_167</t>
  </si>
  <si>
    <t>Instituția Publică Gimnaziul "Mihai Eminescu"</t>
  </si>
  <si>
    <t>Telenești</t>
  </si>
  <si>
    <t>E_6_298</t>
  </si>
  <si>
    <t>Intituția Publică Liceul Teoretic " Mihail Sadoveanu"</t>
  </si>
  <si>
    <t>Călărași</t>
  </si>
  <si>
    <t>E_5_185</t>
  </si>
  <si>
    <t>municipiul Bălți</t>
  </si>
  <si>
    <t>Colegiul Agricol și de Industrie Alimentară ”Vasile Adamachi” Iași</t>
  </si>
  <si>
    <t>E_2_44</t>
  </si>
  <si>
    <t>Liceul 1, Scoala Gimnaziala 82</t>
  </si>
  <si>
    <t>Izmail, Bucuresti</t>
  </si>
  <si>
    <t>E_5_218</t>
  </si>
  <si>
    <t xml:space="preserve">IP GIMNAZIUL ,, GRIGORE VIERU ” </t>
  </si>
  <si>
    <t>EDINEȚ</t>
  </si>
  <si>
    <t>COLEGIUL ”VASILE LOVINESCU” FĂLTICENI</t>
  </si>
  <si>
    <t>E_7_326</t>
  </si>
  <si>
    <t>Instituția Publică Liceul Teoretic ,,Vasile Coroban,,</t>
  </si>
  <si>
    <t>Glodeni</t>
  </si>
  <si>
    <t>Colegiul National "Mihai Viteazul", Ploiesti</t>
  </si>
  <si>
    <t>E_4_164</t>
  </si>
  <si>
    <t>IP GIMNAZIUL ,,VASILE BADIU"</t>
  </si>
  <si>
    <t>BOROGANI</t>
  </si>
  <si>
    <t>Matematică-Informatică, intensiv informatică</t>
  </si>
  <si>
    <t>Gimnaziul ,,V. Alecsandri”</t>
  </si>
  <si>
    <t>s. Drăgănești</t>
  </si>
  <si>
    <t>E_4_149</t>
  </si>
  <si>
    <t>E_2_50</t>
  </si>
  <si>
    <t>Gimnaziul Țipletești</t>
  </si>
  <si>
    <t>Tipletești, Sîngerei</t>
  </si>
  <si>
    <t>E_3_99</t>
  </si>
  <si>
    <t>Gimnaziul "Vasile Badiu"</t>
  </si>
  <si>
    <t>LICEUL TEHNOLOGIC "RADU NEGRU", MUNICIPIUL GALAȚI</t>
  </si>
  <si>
    <t>PRODUCȚIE MEDIA / Tehnician audio - video/Tehnician operator procesare text/imagine</t>
  </si>
  <si>
    <t>E_7_329</t>
  </si>
  <si>
    <t>I.P. Gimnaziul Ciutulești</t>
  </si>
  <si>
    <t>Florești, Ciutulești</t>
  </si>
  <si>
    <t>E_5_219</t>
  </si>
  <si>
    <t>Gimnaziul Alexandru Ioan Cuza</t>
  </si>
  <si>
    <t>Roșu</t>
  </si>
  <si>
    <t>Colegiul Național „Mihai Viteazul” Slobozia</t>
  </si>
  <si>
    <t>Matematică -Informatică</t>
  </si>
  <si>
    <t>Colegiul Național „Mihai Viteazul” Slobozia-feteLiceul Tehnologic „Alexandru Ioan Cuza” Slobozia</t>
  </si>
  <si>
    <t>s.Țipletești</t>
  </si>
  <si>
    <t>COLEGIUL „MIHAI EMINESCU” BACĂU</t>
  </si>
  <si>
    <t xml:space="preserve">CĂMINUL COLEGIULUI „MIHAI EMINESCU” BACĂU </t>
  </si>
  <si>
    <t>E_6_243</t>
  </si>
  <si>
    <t>Instituția Publică Gimnaziul „Mihail Sadoveanu”</t>
  </si>
  <si>
    <t>Hănăseni</t>
  </si>
  <si>
    <t>COLEGIUL NAȚIONAL "VASILE ALECSANDRI", MUNICIPIUL GALAȚI</t>
  </si>
  <si>
    <t>MATEMATICĂ-INFORMATICĂ</t>
  </si>
  <si>
    <t>COLEGIUL DE INDUSTRIE ALIMENTARĂ "ELENA DOAMNA", MUNICIPIUL GALAȚI</t>
  </si>
  <si>
    <t>E_3_126</t>
  </si>
  <si>
    <t>Instituția Publică Gimnaziul Șișcani</t>
  </si>
  <si>
    <t>Șișcani</t>
  </si>
  <si>
    <t>ȘTIINȚE ALE NATURII</t>
  </si>
  <si>
    <t>E_5_176</t>
  </si>
  <si>
    <t>Gimnaziul "Bogdan Petriceicu Hasdeu"</t>
  </si>
  <si>
    <t>Tărărești</t>
  </si>
  <si>
    <t>E_3_95</t>
  </si>
  <si>
    <t>Instituția Publică Liceul Teoretic " Ion Creanga"</t>
  </si>
  <si>
    <t>Rădoaia,  Sîngerei</t>
  </si>
  <si>
    <t>E_6_261</t>
  </si>
  <si>
    <t>Instituția Publică Liceul Teoretic Varnița</t>
  </si>
  <si>
    <t>Varnița</t>
  </si>
  <si>
    <t>Economic /Tehnician în activități economice</t>
  </si>
  <si>
    <t>E_3_104</t>
  </si>
  <si>
    <t>IP GIMNAZIUL MARIA BIEŞU</t>
  </si>
  <si>
    <t>VOLINTIRI</t>
  </si>
  <si>
    <t>E_6_285</t>
  </si>
  <si>
    <t>GIMNAZIUL HÎJDIENI</t>
  </si>
  <si>
    <t>HÎJDIENI</t>
  </si>
  <si>
    <t>E_3_130</t>
  </si>
  <si>
    <t>IPG Luceafărul</t>
  </si>
  <si>
    <t>orașul Biruința</t>
  </si>
  <si>
    <t>orașul Glodeni</t>
  </si>
  <si>
    <t>E_8_427</t>
  </si>
  <si>
    <t>IP Gimnaziul ''Vasile Pârvan''</t>
  </si>
  <si>
    <t>Gotești</t>
  </si>
  <si>
    <t>Colegiul Tehnic „Dinicu Golescu”</t>
  </si>
  <si>
    <t>E_7_309</t>
  </si>
  <si>
    <t>Liceul Teoretic ,, Ioan Vodă "</t>
  </si>
  <si>
    <t>Raionul Cahul</t>
  </si>
  <si>
    <t>E_5_196</t>
  </si>
  <si>
    <t>IP Liceul Teoretic cu profil de arte ,,Nicolae Sulac”</t>
  </si>
  <si>
    <t>E_6_300</t>
  </si>
  <si>
    <t>INSTITUȚIA PUBLICĂ GIMNAZIUL CAȘUNCA</t>
  </si>
  <si>
    <t>CAȘUNCA</t>
  </si>
  <si>
    <t xml:space="preserve">STIINTE ALE NATURII </t>
  </si>
  <si>
    <t>E_6_276</t>
  </si>
  <si>
    <t>IPLT”Alexandru cel Bun”</t>
  </si>
  <si>
    <t>or.Rezina</t>
  </si>
  <si>
    <t>SEMINARUL TEOLOGIC ORTODOX „VENIAMIN COSTACHI”, SAT MÂNĂSTIREA NEAMȚ, COMUNA VÂNĂTORI-NEAMȚ</t>
  </si>
  <si>
    <t>Verificarea unor aptitudini în perceperea formelor / exprimarea cromatică în compoziție (VA) prin prezentarea unui portofoliu care va cuprinde trei lucrări; Verificarea cunoștințelor religioase (VCR) proba scrisă</t>
  </si>
  <si>
    <t>E_5_222</t>
  </si>
  <si>
    <t>IPLT ''Mihai Eminescu"</t>
  </si>
  <si>
    <t>orașul Ungheni</t>
  </si>
  <si>
    <t>E_8_435</t>
  </si>
  <si>
    <t>GIMNAZIUL ADRIAN PAUNESCU</t>
  </si>
  <si>
    <t>E_6_235</t>
  </si>
  <si>
    <t>Instituția Publica Gimnaziu ,,Academicianul Mitrofan Ciobanu,,</t>
  </si>
  <si>
    <t xml:space="preserve"> Copceac</t>
  </si>
  <si>
    <t>E_8_418</t>
  </si>
  <si>
    <t>Instituția Publică Liceul Teoretic ,,Nicolae Iorga"</t>
  </si>
  <si>
    <t>E_4_162</t>
  </si>
  <si>
    <t>Instituția Publică Liceul Teoretic ‘’Mihai Eminescu’’</t>
  </si>
  <si>
    <t>Cimișlia</t>
  </si>
  <si>
    <t>E_6_267</t>
  </si>
  <si>
    <t>IP Gimnaziul "Victor Dumbrăveanu"</t>
  </si>
  <si>
    <t>Corlăteni</t>
  </si>
  <si>
    <t>E_7_333</t>
  </si>
  <si>
    <t>Gimnaziul Slobozia Dușca</t>
  </si>
  <si>
    <t>Slobozia-Dușca</t>
  </si>
  <si>
    <t>E_5_177</t>
  </si>
  <si>
    <t>Instituția Publică Gimnaziul "Paul Mihail "</t>
  </si>
  <si>
    <t>Cornova , Ungheni</t>
  </si>
  <si>
    <t>Liceul Teoretic Grigore Vieru</t>
  </si>
  <si>
    <t>Briceni</t>
  </si>
  <si>
    <t>E_2_49</t>
  </si>
  <si>
    <t>Instituția Publică Gimnaziul ,, Constantin Ețco''</t>
  </si>
  <si>
    <t>Horodiște, raionul Călărași</t>
  </si>
  <si>
    <t>E_8_405</t>
  </si>
  <si>
    <t>E_6_291</t>
  </si>
  <si>
    <t>E_8_420</t>
  </si>
  <si>
    <t>Liceul Teoretic "Constantin Spătaru"</t>
  </si>
  <si>
    <t xml:space="preserve">Orașul Leova </t>
  </si>
  <si>
    <t>LICEUL "ȘTEFAN PROCOPIU" VASLUI</t>
  </si>
  <si>
    <t>UMAN</t>
  </si>
  <si>
    <t>ȘTIINȚE SOCIALE</t>
  </si>
  <si>
    <t>LICEUL "IȘTEFAN PROCOPIU" VASLUI</t>
  </si>
  <si>
    <t>E_5_174</t>
  </si>
  <si>
    <t>Municipiul Chișinău</t>
  </si>
  <si>
    <t xml:space="preserve">MATEMATICĂ-INFORMATICĂ, INTENSIV ENGLEZĂ </t>
  </si>
  <si>
    <t>E_3_103</t>
  </si>
  <si>
    <t>Căușeni</t>
  </si>
  <si>
    <t>Insitutia Publica Liceul Teoretic "Mihai Eminescu"</t>
  </si>
  <si>
    <t>INDUSTRIE ALIMENTARĂ / Tehnician analize produse alimentare/Tehnician în industria alimentară</t>
  </si>
  <si>
    <t>E_4_135</t>
  </si>
  <si>
    <t>Gimnaziul "Victor Dumbraveanu"</t>
  </si>
  <si>
    <t>Corlateni</t>
  </si>
  <si>
    <t>E_6_232</t>
  </si>
  <si>
    <t xml:space="preserve">Instituția Publică Gimnaziul Cetireni </t>
  </si>
  <si>
    <t xml:space="preserve">Satul Cetireni </t>
  </si>
  <si>
    <t>Artistic şi Pedagogic</t>
  </si>
  <si>
    <t>E_7_361</t>
  </si>
  <si>
    <t>I.P.L.T. GHE ASACHI UNGHENI</t>
  </si>
  <si>
    <t>UNGHENI</t>
  </si>
  <si>
    <t>Liceul Pedagogic „Matei Basarab” Slobozia</t>
  </si>
  <si>
    <t>E_4_138</t>
  </si>
  <si>
    <t>INSTITUȚIA PUBLICĂ GIMNAZIUL PORUMBEȘTI</t>
  </si>
  <si>
    <t>PORUMBEȘTI</t>
  </si>
  <si>
    <t>Instituția Publica Liceul Teoretic ,,Ion Pelivan’’</t>
  </si>
  <si>
    <t>Satul Razeni Raionul Ialoveni</t>
  </si>
  <si>
    <t>E_8_449</t>
  </si>
  <si>
    <t>I.P.L.T. „Gh.Asachiu”</t>
  </si>
  <si>
    <t>E_4_156</t>
  </si>
  <si>
    <t>IP Liceu Teoretic „C.Stere”</t>
  </si>
  <si>
    <t>mun.Soroca</t>
  </si>
  <si>
    <t>E_8_417</t>
  </si>
  <si>
    <t>Liceul nr. 1 cu studiul aprofundat al limbii engleze din orașul Ismail, raionul  Ismail, regiunea Odesa</t>
  </si>
  <si>
    <t>Ismail</t>
  </si>
  <si>
    <t>LICEUL DE TRANSPORTURI AUTO "TRAIAN VUIA", MUNICIPIUL GALAȚI</t>
  </si>
  <si>
    <t>ELECTRIC / Tehnician electrician electronist auto</t>
  </si>
  <si>
    <t>E_2_48</t>
  </si>
  <si>
    <t>Gimnaziul ,,V. Alecsandri” Drăgănești</t>
  </si>
  <si>
    <t>satul Drăgănești</t>
  </si>
  <si>
    <t>Colegiul Tehnic „Media”</t>
  </si>
  <si>
    <t>E_5_209</t>
  </si>
  <si>
    <t>E_2_54</t>
  </si>
  <si>
    <t>Țipletești, Sîngerei</t>
  </si>
  <si>
    <t>E_2_63</t>
  </si>
  <si>
    <t>Instituția Publică Gimnaziul Hîjdieni</t>
  </si>
  <si>
    <t>satul Hîjdieni, raionul Glodeni</t>
  </si>
  <si>
    <t xml:space="preserve">STIINTE ALE NATURII, INTENSIV ENGLEZĂ </t>
  </si>
  <si>
    <t>E_8_426</t>
  </si>
  <si>
    <t>LT"IULIA HASDEU"</t>
  </si>
  <si>
    <t>CHIŞINĂU</t>
  </si>
  <si>
    <t>Filologie intensiv engleză</t>
  </si>
  <si>
    <t>E_5_179</t>
  </si>
  <si>
    <t>IP Gimnaziul „Victor Ciutac”</t>
  </si>
  <si>
    <t>Șirăuți</t>
  </si>
  <si>
    <t>Institutia Publica Gimnaziul Badiceni</t>
  </si>
  <si>
    <t>com. Badiceni</t>
  </si>
  <si>
    <t>E_7_312</t>
  </si>
  <si>
    <t>LT,,Lucian Blaga,,</t>
  </si>
  <si>
    <t>E_4_142</t>
  </si>
  <si>
    <t>Instituția Publică Gimnaziul ”Paul Mihail„</t>
  </si>
  <si>
    <t>Cornova</t>
  </si>
  <si>
    <t>E_5_210</t>
  </si>
  <si>
    <t>Gimnaziul Raculesti</t>
  </si>
  <si>
    <t>Raculesti</t>
  </si>
  <si>
    <t>E_2_76</t>
  </si>
  <si>
    <t>IP Liceul Teoretic "Ion Creangă"</t>
  </si>
  <si>
    <t>Florești</t>
  </si>
  <si>
    <t>Colegiul Economic "Partenie Cosma" Oradea</t>
  </si>
  <si>
    <t>Tehnician în activităţi de comerţ</t>
  </si>
  <si>
    <t>E_6_244</t>
  </si>
  <si>
    <t>Instituția Publică Gimnaziul„Mihail Sadoveanu”</t>
  </si>
  <si>
    <t>HĂNĂSENI</t>
  </si>
  <si>
    <t>satul Ghetlova</t>
  </si>
  <si>
    <t>COLEGIUL TEHNIC DE TRANSPORTURI</t>
  </si>
  <si>
    <t>E_3_125</t>
  </si>
  <si>
    <t>Instituția Publică Gimnaziul Schineni</t>
  </si>
  <si>
    <t>Schineni</t>
  </si>
  <si>
    <t>E_7_301</t>
  </si>
  <si>
    <t xml:space="preserve">Instituția Publică Gimnaziul ,,Grigore Vieru” </t>
  </si>
  <si>
    <t>Sărata Veche</t>
  </si>
  <si>
    <t xml:space="preserve">Instituția Publică Liceul Teoretic „Alexandru cel Bun” </t>
  </si>
  <si>
    <t>E_4_157</t>
  </si>
  <si>
    <t>I.P.GIMNAZIUL CUHNEȘTI</t>
  </si>
  <si>
    <t>CUHNEȘTI</t>
  </si>
  <si>
    <t xml:space="preserve">Tehnician în activități de comerț </t>
  </si>
  <si>
    <t>E_7_334</t>
  </si>
  <si>
    <t>Instituția Publică Gimnaziul Bădiceni</t>
  </si>
  <si>
    <t>Bădiceni</t>
  </si>
  <si>
    <t>E_4_160</t>
  </si>
  <si>
    <t>IPG ,,Luceafărul''</t>
  </si>
  <si>
    <t>Biruința</t>
  </si>
  <si>
    <t>E_4_148</t>
  </si>
  <si>
    <t>E_6_282</t>
  </si>
  <si>
    <t>Gimnaziul "Gheorghe Asachi"</t>
  </si>
  <si>
    <t>Cucoara, r. Cahul</t>
  </si>
  <si>
    <t>E_7_316</t>
  </si>
  <si>
    <t>I.P. Gimnaziul „George Coșbuc”</t>
  </si>
  <si>
    <t>satul Andrușul de Jos, raionul Cahul</t>
  </si>
  <si>
    <t>E_7_380</t>
  </si>
  <si>
    <t xml:space="preserve">IP Gimnaziul " Vasile Alecsandri"  </t>
  </si>
  <si>
    <t>orașul Mărculești raionul Florești</t>
  </si>
  <si>
    <t>E_8_422</t>
  </si>
  <si>
    <t>Instituția publică Gimnaziul Costuleni</t>
  </si>
  <si>
    <t>satul Costuleni</t>
  </si>
  <si>
    <t>TEHNICIAN ÎN ACTIVITĂȚI ECONOMICE</t>
  </si>
  <si>
    <t xml:space="preserve"> Nu se asigură cazare</t>
  </si>
  <si>
    <t>E_6_254</t>
  </si>
  <si>
    <t>I.P Liceul Teoretic „Mihai Eminescu”</t>
  </si>
  <si>
    <t>Fălești</t>
  </si>
  <si>
    <t>Tehnician în activități de comerț</t>
  </si>
  <si>
    <t>E_8_434</t>
  </si>
  <si>
    <t>Gimnaziul ,,Nichita Stănescu''</t>
  </si>
  <si>
    <t>r.Cahul s.Pașcani</t>
  </si>
  <si>
    <t>E_8_389</t>
  </si>
  <si>
    <t xml:space="preserve">I.P. Gimnaziul Dumitru Matcovschi </t>
  </si>
  <si>
    <t>Soroca</t>
  </si>
  <si>
    <t xml:space="preserve">LICEUL CU PROGRAM SPORTIV </t>
  </si>
  <si>
    <t>E_3_102</t>
  </si>
  <si>
    <t>Bălăuresti, Nisporeni</t>
  </si>
  <si>
    <t>Liceul Tehnologic „Petru Poni”</t>
  </si>
  <si>
    <t>E_5_168</t>
  </si>
  <si>
    <t>Insituția Publică Liceul Teoretic ''Budești''</t>
  </si>
  <si>
    <t>Budești</t>
  </si>
  <si>
    <t>E_7_330</t>
  </si>
  <si>
    <t>Instituția publică gimnaziul Todirești</t>
  </si>
  <si>
    <t>Todirești</t>
  </si>
  <si>
    <t>E_4_163</t>
  </si>
  <si>
    <t>IP Gimnaziul "Dimitrie Cantemir"</t>
  </si>
  <si>
    <t>CORNESTI,UNGHENI</t>
  </si>
  <si>
    <t>LICEUL TEHNOLOGIC SILVIC CÂMPENI</t>
  </si>
  <si>
    <t>INTERNAT LICEUL TEHNOLOGIC SILVIC CÂMPENI</t>
  </si>
  <si>
    <t>E_6_263</t>
  </si>
  <si>
    <t>IPLT „ALEXEI MATEEVICI”</t>
  </si>
  <si>
    <t>CĂUȘENI</t>
  </si>
  <si>
    <t>E_7_357</t>
  </si>
  <si>
    <t>Liceul Teoretic „Vasile Alecsandri”</t>
  </si>
  <si>
    <t>E_5_206</t>
  </si>
  <si>
    <t>Tehnician desenator pentru constructii si instalatii</t>
  </si>
  <si>
    <t>E_7_341</t>
  </si>
  <si>
    <t>Institutia Publica Gimnaziul RATUS</t>
  </si>
  <si>
    <t>RATUS</t>
  </si>
  <si>
    <t xml:space="preserve">FOTBAL </t>
  </si>
  <si>
    <t xml:space="preserve">FETE: INTERNAT TEORETICĂ; BĂIEŢI: INTERNAT L.T. ,,PETRU PONI,, ONEŞTI </t>
  </si>
  <si>
    <t>E_3_121</t>
  </si>
  <si>
    <t>Instituția Publică gimnaziul Călmățui</t>
  </si>
  <si>
    <t>Călmățui</t>
  </si>
  <si>
    <t>E_3_96</t>
  </si>
  <si>
    <t xml:space="preserve">I.P.Gimnaziul Alexandru Cel Bun </t>
  </si>
  <si>
    <t>Varzaresti</t>
  </si>
  <si>
    <t>E_3_105</t>
  </si>
  <si>
    <t>IPG “ Gheorghe Vrabie”</t>
  </si>
  <si>
    <t>s.Calinesti</t>
  </si>
  <si>
    <t>COLEGIUL TEHNIC DE INDUSTRIE ALIMENTARĂ SUCEAVA</t>
  </si>
  <si>
    <t xml:space="preserve">Tehnician în turism </t>
  </si>
  <si>
    <t>E_4_147</t>
  </si>
  <si>
    <t>Matematică informatică - intensiv informatică</t>
  </si>
  <si>
    <t>E_7_308</t>
  </si>
  <si>
    <t>Instituția Publică Liceul Teoretic "Constantin Negruzzi"</t>
  </si>
  <si>
    <t>E_8_441</t>
  </si>
  <si>
    <t>Nisporeni</t>
  </si>
  <si>
    <t>E_8_392</t>
  </si>
  <si>
    <t>Bălăurești, Nisporeni</t>
  </si>
  <si>
    <t>E_5_216</t>
  </si>
  <si>
    <t>Liceul teoretic Traian</t>
  </si>
  <si>
    <t>mun.Chisinau</t>
  </si>
  <si>
    <t>UMANIST</t>
  </si>
  <si>
    <t>FILOLOGIE</t>
  </si>
  <si>
    <t>E_5_221</t>
  </si>
  <si>
    <t>I.P.L.T. Gheorghe asachi</t>
  </si>
  <si>
    <t>E_7_307</t>
  </si>
  <si>
    <t>Liceul Teoretic  NICOLAE BĂLCESCU</t>
  </si>
  <si>
    <t>comuna Ciorescu</t>
  </si>
  <si>
    <t>E_8_386</t>
  </si>
  <si>
    <t>Institutia de Invatamant Mediu General din Utkonosivka</t>
  </si>
  <si>
    <t>Utkonosivka</t>
  </si>
  <si>
    <t>LICEUL TEHNOLOGIC NICOLAE DUMITRESCU CUMPĂNA</t>
  </si>
  <si>
    <t>E_2_52</t>
  </si>
  <si>
    <t>LICEUL MAMALIGA</t>
  </si>
  <si>
    <t>MAMALIGA</t>
  </si>
  <si>
    <t>Gimnaziul Ion Gherman</t>
  </si>
  <si>
    <t>Velicosilea</t>
  </si>
  <si>
    <t>E_3_98</t>
  </si>
  <si>
    <t>Liceul nr 1 Kupca</t>
  </si>
  <si>
    <t>S.cupca</t>
  </si>
  <si>
    <t>E_8_402</t>
  </si>
  <si>
    <t>INSTITUȚIA PUBLICĂ GIMNAZIUL "VASILE COROBAN"</t>
  </si>
  <si>
    <t>CAMENCA GLODENI</t>
  </si>
  <si>
    <t>Instructor de teatru</t>
  </si>
  <si>
    <t>E_2_46</t>
  </si>
  <si>
    <t>s. Ghetlova</t>
  </si>
  <si>
    <t>Internat în școli arădene</t>
  </si>
  <si>
    <t>E_6_237</t>
  </si>
  <si>
    <t>E_2_42</t>
  </si>
  <si>
    <t>Gimnaziul Tîrnova</t>
  </si>
  <si>
    <t>Tîrnova</t>
  </si>
  <si>
    <t>E_7_358</t>
  </si>
  <si>
    <t>I.P.Gimnaziul Cuhnești</t>
  </si>
  <si>
    <t>Cuhnești</t>
  </si>
  <si>
    <t>E_5_178</t>
  </si>
  <si>
    <t>Instituția publică Gimnaziul "Vasile Pârvan"</t>
  </si>
  <si>
    <t>Gotești, raionul Cantemir</t>
  </si>
  <si>
    <t>LICEUL TEHNOLOGIC ECONOMIC DE TURISM, IAŞI</t>
  </si>
  <si>
    <t>E_2_81</t>
  </si>
  <si>
    <t>Liceul Teortic „Ion Creangă”</t>
  </si>
  <si>
    <t>Cahul</t>
  </si>
  <si>
    <t>E_2_57</t>
  </si>
  <si>
    <t>GIMNAZIUL PITUSCA</t>
  </si>
  <si>
    <t>PITUȘCA r-nul CĂLĂRAȘI</t>
  </si>
  <si>
    <t>E_2_75</t>
  </si>
  <si>
    <t>GIMNAZIUL ȚÎPLETEȘTI</t>
  </si>
  <si>
    <t>ȚÎPLETEȘTI</t>
  </si>
  <si>
    <t>Instituția Publică Gimnaziul ”Valentin Mereniuc”</t>
  </si>
  <si>
    <t>Bilicenii Vechi, Sîngerei</t>
  </si>
  <si>
    <t>Colegiul Tehnic ”Haralamb Vasiliu”, Podu Iloaiei</t>
  </si>
  <si>
    <t>E_4_165</t>
  </si>
  <si>
    <t>I. P. Gimnaziul Ciuciulea</t>
  </si>
  <si>
    <t>Ciuciulea</t>
  </si>
  <si>
    <t>E_3_107</t>
  </si>
  <si>
    <t>INSTITUȚIA PUBLICĂ GIMNAZIUL DUȘMANI</t>
  </si>
  <si>
    <t>DUȘMANI, GLODENI</t>
  </si>
  <si>
    <t>E_7_332</t>
  </si>
  <si>
    <t>IP GIMNAZIUL CENAC</t>
  </si>
  <si>
    <t>CENAC</t>
  </si>
  <si>
    <t>E_6_259</t>
  </si>
  <si>
    <t>I.P.Gimnaziul''Mihai Eminescu''</t>
  </si>
  <si>
    <t>Telenesti</t>
  </si>
  <si>
    <t>E_7_354</t>
  </si>
  <si>
    <t>Andrușul de Jos</t>
  </si>
  <si>
    <t>E_6_275</t>
  </si>
  <si>
    <t>Institutia Publica Liceul Teoretic Spiru Haret</t>
  </si>
  <si>
    <t>Tehnician instalații electrice</t>
  </si>
  <si>
    <t>E_7_337</t>
  </si>
  <si>
    <t>INSTITUȚIA PUBLICĂ GIMNAZIUL ''ALEXANDRU CEL BUN''</t>
  </si>
  <si>
    <t>SLOBOZIA, ȘTEFAN VODĂ</t>
  </si>
  <si>
    <t>E_8_445</t>
  </si>
  <si>
    <t>Instituția Privată de Învățământ Liceul de Creativitate și Inventică ”Prometeu-Prim”</t>
  </si>
  <si>
    <t>municipiul Chișinău</t>
  </si>
  <si>
    <t xml:space="preserve">STIINTE SOCIALE, INTENSIV ENGLEZĂ </t>
  </si>
  <si>
    <t>E_5_205</t>
  </si>
  <si>
    <t>s.Petrești, Ungheni</t>
  </si>
  <si>
    <t xml:space="preserve">Gimnaziul "Cezar Radu" </t>
  </si>
  <si>
    <t>Leușeni</t>
  </si>
  <si>
    <t xml:space="preserve">FILOLOGIE </t>
  </si>
  <si>
    <t>E_8_437</t>
  </si>
  <si>
    <t>Instituția Publică Liceul Teoretic "Budești"</t>
  </si>
  <si>
    <t>E_7_374</t>
  </si>
  <si>
    <t>Instituția Publică Gimnaziul ''Gheorghe Asachi''</t>
  </si>
  <si>
    <t>Cucoara Cahul</t>
  </si>
  <si>
    <t>E_5_215</t>
  </si>
  <si>
    <t>Gimnaziul Băneștii Noi</t>
  </si>
  <si>
    <t>Băneștii Noi</t>
  </si>
  <si>
    <t>E_6_251</t>
  </si>
  <si>
    <t>TODIREȘTI</t>
  </si>
  <si>
    <t>E_5_184</t>
  </si>
  <si>
    <t>s. Răscăieți, raionul Ștefan Vodă</t>
  </si>
  <si>
    <t>E_8_409</t>
  </si>
  <si>
    <t>Municipiul Ungheni</t>
  </si>
  <si>
    <t>E_8_431</t>
  </si>
  <si>
    <t>Instituția Publică Gimnaziul Șendreni</t>
  </si>
  <si>
    <t>E_7_320</t>
  </si>
  <si>
    <t>I.P.Gimnaziul Todirești</t>
  </si>
  <si>
    <t>E_3_90</t>
  </si>
  <si>
    <t>IP Liceul Teoretic cu Profil de Arte ”N.Sulac”</t>
  </si>
  <si>
    <t>Liceul Greco-Catolic „Timotei Cipariu”</t>
  </si>
  <si>
    <t>Școala Gimnazială Specială pentru Surzi nr. 1</t>
  </si>
  <si>
    <t>E_3_110</t>
  </si>
  <si>
    <t>Institutia Publica Liceul Teoretic Mihai Eminescu</t>
  </si>
  <si>
    <t>or.Drochia</t>
  </si>
  <si>
    <t>E_7_348</t>
  </si>
  <si>
    <t>I.P.L.T."Alecsandr Puskin"</t>
  </si>
  <si>
    <t>E_5_200</t>
  </si>
  <si>
    <t>E_6_273</t>
  </si>
  <si>
    <t>Liceul Teoretic ,,Mihai Eminescu''</t>
  </si>
  <si>
    <t>E_2_73</t>
  </si>
  <si>
    <t>Institutia Publica Liceul Teoretic "Liviu Deleanu"</t>
  </si>
  <si>
    <t>MUNICIPIUL CHIȘINAU</t>
  </si>
  <si>
    <t>Liceul Tehnologic „Constantin Brâncuși”</t>
  </si>
  <si>
    <t>E_7_331</t>
  </si>
  <si>
    <t>IP Liceul Teoretic "Mihai Eminescu"</t>
  </si>
  <si>
    <t xml:space="preserve">Orașul  Fălești </t>
  </si>
  <si>
    <t>Tehnician în activități economice intensiv limba engleză</t>
  </si>
  <si>
    <t>E_6_255</t>
  </si>
  <si>
    <t>E_7_306</t>
  </si>
  <si>
    <t>Nu se asigura cazare</t>
  </si>
  <si>
    <t>E_3_131</t>
  </si>
  <si>
    <t>Liceul Teoretic Vasile Alecsandrii</t>
  </si>
  <si>
    <t>or. Ungheni</t>
  </si>
  <si>
    <t>E_8_440</t>
  </si>
  <si>
    <t>I.P.Gimnaziul "Vasile Pârvan"</t>
  </si>
  <si>
    <t xml:space="preserve">Gotești </t>
  </si>
  <si>
    <t>LICEUL TEHNOLOGIC "PETRU PONI", IAȘI</t>
  </si>
  <si>
    <t>E_2_43</t>
  </si>
  <si>
    <t xml:space="preserve">Liceul Teoretic „Boris Dînga” </t>
  </si>
  <si>
    <t>Criuleni</t>
  </si>
  <si>
    <t>LICEUL TEHNOLOGIC DE TRANSPORTURI ȘI DE CONSTRUCȚII, IAŞI</t>
  </si>
  <si>
    <t>E_3_109</t>
  </si>
  <si>
    <t>BĂLĂUREȘTI</t>
  </si>
  <si>
    <t>E_6_260</t>
  </si>
  <si>
    <t>Instituția Publică Gimnaziul Călmățui</t>
  </si>
  <si>
    <t>satul Călmățui, raionul Hîncești</t>
  </si>
  <si>
    <t>E_3_127</t>
  </si>
  <si>
    <t>Instituția Publică Gimnaziul-Grădiniță "Suleyman Demirel"</t>
  </si>
  <si>
    <t>mun.Comrat</t>
  </si>
  <si>
    <t>E_8_428</t>
  </si>
  <si>
    <t>Instituția Publică Gimnaziul Ion Neculce</t>
  </si>
  <si>
    <t>s. Baurci-Moldoveni, raionul Cahul</t>
  </si>
  <si>
    <t>Teologie ortodoxă/ Preot</t>
  </si>
  <si>
    <t>Interviul/ proba orală; Verificarea cunoștințelor religioase (VCR) proba scrisă</t>
  </si>
  <si>
    <t>E_8_436</t>
  </si>
  <si>
    <t>Liceul nr.1 din satul Ciudei</t>
  </si>
  <si>
    <t>satul Ciudei</t>
  </si>
  <si>
    <t>E_6_262</t>
  </si>
  <si>
    <t>Tehnician ecolog şi protecţia calităţii mediului</t>
  </si>
  <si>
    <t>E_3_114</t>
  </si>
  <si>
    <t>Institutia Publica Gimnaziul Ghetlova</t>
  </si>
  <si>
    <t>s.Ghetlova</t>
  </si>
  <si>
    <t>Instituția publica Liceul Teoretic „Nicolae Donici”</t>
  </si>
  <si>
    <t>Dubăsarii Vechi</t>
  </si>
  <si>
    <t>E_6_236</t>
  </si>
  <si>
    <t>IP GIMNAZIUL PLOP</t>
  </si>
  <si>
    <t>S. PLOP</t>
  </si>
  <si>
    <t>E_7_328</t>
  </si>
  <si>
    <t>VÎȘCĂUȚI</t>
  </si>
  <si>
    <t>E_7_321</t>
  </si>
  <si>
    <t>Instituția Publică Gimnaziul ”Ștefan Ciobanu”</t>
  </si>
  <si>
    <t>Talmaza</t>
  </si>
  <si>
    <t>E_8_443</t>
  </si>
  <si>
    <t>Instituția Publică Gimnaziul "Vasile Alecsandri"</t>
  </si>
  <si>
    <t>Mărculești</t>
  </si>
  <si>
    <t>TEHNICIAN MECATRONIST</t>
  </si>
  <si>
    <t>Colegiul Tehnic Ioan C. Ștefănescu</t>
  </si>
  <si>
    <t>E_6_256</t>
  </si>
  <si>
    <t xml:space="preserve">INSTITUȚIA PUBLICĂ GIMNAZIUL ”DIMITRIE CANTEMIR” </t>
  </si>
  <si>
    <t>GLODENI</t>
  </si>
  <si>
    <t>E_8_393</t>
  </si>
  <si>
    <t>Gimnaziul ''Mihai Moraru''</t>
  </si>
  <si>
    <t>Banesti,Orhei</t>
  </si>
  <si>
    <t>E_3_106</t>
  </si>
  <si>
    <t>E_5_198</t>
  </si>
  <si>
    <t>SAT SPEIA</t>
  </si>
  <si>
    <t>E_7_349</t>
  </si>
  <si>
    <t>INEȘTI,TELENEȘTI</t>
  </si>
  <si>
    <t>E_3_124</t>
  </si>
  <si>
    <t>E_5_204</t>
  </si>
  <si>
    <t>Instituția Publică Liceul Teoretic ,,Mihai Eminescu"</t>
  </si>
  <si>
    <t>E_3_97</t>
  </si>
  <si>
    <t>INSTITUŢIA PUBLICĂ GIMNAZIUL DUŞMANI</t>
  </si>
  <si>
    <t>DUŞMANI</t>
  </si>
  <si>
    <t>E_5_175</t>
  </si>
  <si>
    <t>IP GIMNAZIUL VASILE BADIU</t>
  </si>
  <si>
    <t>E_3_120</t>
  </si>
  <si>
    <t>S.Săiți</t>
  </si>
  <si>
    <t>E_7_351</t>
  </si>
  <si>
    <t>IP Liceul Teoretic „Ioan Vodă”</t>
  </si>
  <si>
    <t>mun. Cahul</t>
  </si>
  <si>
    <t>Tehnician în construcții și lucrări publice</t>
  </si>
  <si>
    <t>E_6_278</t>
  </si>
  <si>
    <t>Liceul Teoretic "Mihai Eminesu"</t>
  </si>
  <si>
    <t>E_8_421</t>
  </si>
  <si>
    <t xml:space="preserve"> LT "IULIA HASDEU"</t>
  </si>
  <si>
    <t>Liceul Tehnologic „Petru Rareș”</t>
  </si>
  <si>
    <t xml:space="preserve"> Liceul Tehnologic „Petru Rareș” Botoșani</t>
  </si>
  <si>
    <t>E_8_442</t>
  </si>
  <si>
    <t>Instituția Publică Gimnaziul ,,Alexandru cel bun''</t>
  </si>
  <si>
    <t>Vărzărești</t>
  </si>
  <si>
    <t>Colegiul Național "Mihai Viteazul" Turda</t>
  </si>
  <si>
    <t>E_7_302</t>
  </si>
  <si>
    <t xml:space="preserve">IP LT „Mihai Eminescu” </t>
  </si>
  <si>
    <t xml:space="preserve">ECONOMIC/TEHNICIAN ÎN ACTIVITĂȚI ECONOMICE </t>
  </si>
  <si>
    <t>E_3_91</t>
  </si>
  <si>
    <t>Instituția Publica Gimnaziul " Andrei Porcescu"</t>
  </si>
  <si>
    <t xml:space="preserve">Cainarii  Vechi </t>
  </si>
  <si>
    <t>Colegiul Economic "Octav Onicescu" Botoșani</t>
  </si>
  <si>
    <t>E_3_116</t>
  </si>
  <si>
    <t>LICEUL TEORETIC ,, VASILE ALECSANDRI,,</t>
  </si>
  <si>
    <t>ORASU UNGHENI</t>
  </si>
  <si>
    <t>E_7_370</t>
  </si>
  <si>
    <t>Șendreni  r-nul Nisporeni</t>
  </si>
  <si>
    <t>E_8_425</t>
  </si>
  <si>
    <t>IPLT "Alexandr Pușkin"</t>
  </si>
  <si>
    <t>TEHNICIAN ÎN TURISM</t>
  </si>
  <si>
    <t>E_5_213</t>
  </si>
  <si>
    <t>Instituția Publică Gimnaziul Roșcani</t>
  </si>
  <si>
    <t>Roșcani, Anenii Noi</t>
  </si>
  <si>
    <t>E_8_415</t>
  </si>
  <si>
    <t>Instituția Publică Gimnaziul Țarigrad</t>
  </si>
  <si>
    <t>Țarigrad, raionul Drochia</t>
  </si>
  <si>
    <t>COLEGIUL TEHNIC „GHEORGHE CARTIANU”, MUNICIPIUL PIATRA-NEAMȚ</t>
  </si>
  <si>
    <t>E_2_69</t>
  </si>
  <si>
    <t>Gimnaziul ''A.Porcescu''</t>
  </si>
  <si>
    <t>s.Căinarii Vechi</t>
  </si>
  <si>
    <t>Liceul Teoretic "C. Stere"</t>
  </si>
  <si>
    <t xml:space="preserve">Soroca </t>
  </si>
  <si>
    <t>E_8_419</t>
  </si>
  <si>
    <t>L.T. Vasile Alecsandri</t>
  </si>
  <si>
    <t>Tehnician mecanic pentru întreținere și reparații</t>
  </si>
  <si>
    <t>E_7_310</t>
  </si>
  <si>
    <t>Liceul Teoretic,, Alecu Russo"</t>
  </si>
  <si>
    <t>Orhei</t>
  </si>
  <si>
    <t>E_8_397</t>
  </si>
  <si>
    <t>GIMNAZIUL "A.I. CUZA"</t>
  </si>
  <si>
    <t>MUN. BALȚI</t>
  </si>
  <si>
    <t>E_8_401</t>
  </si>
  <si>
    <t xml:space="preserve"> Instituția Publică Liceul Teoretic ,,Petre Ștefănucă"</t>
  </si>
  <si>
    <t>Ialoveni</t>
  </si>
  <si>
    <t>E_8_398</t>
  </si>
  <si>
    <t>I.P.INSTITUTIA DE INVATAMANT LICEUL TEORETIC "ALEXEI  MATEEVICI"CAUSENI</t>
  </si>
  <si>
    <t>CAUSENI</t>
  </si>
  <si>
    <t>Tehnician în agricultura ecologică</t>
  </si>
  <si>
    <t>E_6_271</t>
  </si>
  <si>
    <t>E_7_325</t>
  </si>
  <si>
    <t>Instituția Publică Gimnaziul ,,D.Gherman”</t>
  </si>
  <si>
    <t>Risipeni</t>
  </si>
  <si>
    <t>E_5_195</t>
  </si>
  <si>
    <t>Gimnaziul Bălăurești</t>
  </si>
  <si>
    <t>s.Bălăurești</t>
  </si>
  <si>
    <t>E_7_336</t>
  </si>
  <si>
    <t>ITALIA</t>
  </si>
  <si>
    <t>SCUOLA SECONDARIA  ,,A.TURRI”</t>
  </si>
  <si>
    <t>STIENTA</t>
  </si>
  <si>
    <t>Colegiul pentru Agricultură și Industrie Alimentară "Tara Bârsei ", Prejmer</t>
  </si>
  <si>
    <t>Colegiul pentru Agricultură și Industrie Alimentară "Tara Bârsei " -Prejmer</t>
  </si>
  <si>
    <t>E_6_229</t>
  </si>
  <si>
    <t>IPLT ‘Liviu Deleanu”</t>
  </si>
  <si>
    <t xml:space="preserve">MATEMATICĂ-INFORMATICĂ, INTENSIV INFORMATICĂ </t>
  </si>
  <si>
    <t>E_2_78</t>
  </si>
  <si>
    <t>Liceul nr.6 Alexandru cel Bun</t>
  </si>
  <si>
    <t>Cernăuți</t>
  </si>
  <si>
    <t>E_6_264</t>
  </si>
  <si>
    <t>Instituția Publică Liceul Teoretic "Valentin Moșcov"</t>
  </si>
  <si>
    <t>mun. Ceadîr-Lunga</t>
  </si>
  <si>
    <t>E_7_313</t>
  </si>
  <si>
    <t xml:space="preserve">Instituția de Învățământ Mediu General </t>
  </si>
  <si>
    <t>Dmytrivka</t>
  </si>
  <si>
    <t>Liceul Tehnologic „Nikola Tesla”</t>
  </si>
  <si>
    <t>E_2_45</t>
  </si>
  <si>
    <t>I.P.GIMNAZIUL VIIȘOARA</t>
  </si>
  <si>
    <t>VIIȘOARA</t>
  </si>
  <si>
    <t>E_5_194</t>
  </si>
  <si>
    <t>I P Gimnaziul „Constantin Ețco"</t>
  </si>
  <si>
    <t>Horodiște</t>
  </si>
  <si>
    <t>E_7_367</t>
  </si>
  <si>
    <t>I.P.L.T. "Olimp"</t>
  </si>
  <si>
    <t>or.rezia</t>
  </si>
  <si>
    <t>E_3_92</t>
  </si>
  <si>
    <t>Gimnaziul Hănăsenii Noi raion Leova</t>
  </si>
  <si>
    <t>Hănăsenii Noi</t>
  </si>
  <si>
    <t>TEHNICIAN PROIECTANT CAD</t>
  </si>
  <si>
    <t>E_8_414</t>
  </si>
  <si>
    <t>Instituția Publică Liceul Teoretic " Nicolae Donici"</t>
  </si>
  <si>
    <t xml:space="preserve">CĂMINUL LICEULUI TEORETIC SPIRU HARET MOINEŞTI </t>
  </si>
  <si>
    <t>E_5_192</t>
  </si>
  <si>
    <t>Liceul Teoretic ''Grigore Vieru"</t>
  </si>
  <si>
    <t>orașul Briceni, raionul Briceni</t>
  </si>
  <si>
    <t>E_7_377</t>
  </si>
  <si>
    <t xml:space="preserve">Instituția Publică Gimnaziul ,,Nicolae Sulac'' </t>
  </si>
  <si>
    <t>Sadîc</t>
  </si>
  <si>
    <t>E_7_353</t>
  </si>
  <si>
    <t>LICEUL TEHNOLOGIC "DUMITRU MANGERON" BACĂU</t>
  </si>
  <si>
    <t xml:space="preserve">LICEUL TEHNOLOGIC DUMITRU MANGERON </t>
  </si>
  <si>
    <t>E_5_197</t>
  </si>
  <si>
    <t>I.P. Gimnaziul Ciutulesti</t>
  </si>
  <si>
    <t>Florești, s. Ciutulesti</t>
  </si>
  <si>
    <t>E_4_144</t>
  </si>
  <si>
    <t>Instituția Publică Liceul Teoretic Sculeni</t>
  </si>
  <si>
    <t>satul Sculeni, raionul Ungheni</t>
  </si>
  <si>
    <t>E_3_115</t>
  </si>
  <si>
    <t xml:space="preserve">Gimnaziul S.Țipletești </t>
  </si>
  <si>
    <t>E_7_342</t>
  </si>
  <si>
    <t>I.P.L.T ''Mihai Eminescu'</t>
  </si>
  <si>
    <t>Cimislia</t>
  </si>
  <si>
    <t>E_6_292</t>
  </si>
  <si>
    <t>Gimnaziul „Constantin Tănase”</t>
  </si>
  <si>
    <t>Nemțeni</t>
  </si>
  <si>
    <t>E_7_378</t>
  </si>
  <si>
    <t>Gimnaziul Ion Creangă</t>
  </si>
  <si>
    <t>orașul Cahul, satul Zîrnești</t>
  </si>
  <si>
    <t>E_8_411</t>
  </si>
  <si>
    <t>Ștefan cel Mare și Sfînt</t>
  </si>
  <si>
    <t>Grigoriopol</t>
  </si>
  <si>
    <t>E_4_151</t>
  </si>
  <si>
    <t>E_2_74</t>
  </si>
  <si>
    <t>Liceul Teoretic „Bogan Petriceicu Hașdeu”</t>
  </si>
  <si>
    <t>Olănești</t>
  </si>
  <si>
    <t>E_2_68</t>
  </si>
  <si>
    <t>Liceul Teoretic ,,Ștefan Vodă''</t>
  </si>
  <si>
    <t>Ștefan Vodă</t>
  </si>
  <si>
    <t>E_5_212</t>
  </si>
  <si>
    <t xml:space="preserve">L.T.MIHAI EMINESCU </t>
  </si>
  <si>
    <t xml:space="preserve">UNGHENI </t>
  </si>
  <si>
    <t>COAFOR STILIST</t>
  </si>
  <si>
    <t>E_5_224</t>
  </si>
  <si>
    <t>Instituția Publică Liceul Teoretic „Petru Rareș”</t>
  </si>
  <si>
    <t>E_6_280</t>
  </si>
  <si>
    <t>IPLT,,Stefan Voda"</t>
  </si>
  <si>
    <t>Stefan Voda, Volintiri</t>
  </si>
  <si>
    <t>Matematică informatică, intensiv informatică</t>
  </si>
  <si>
    <t>E_2_67</t>
  </si>
  <si>
    <t>Liceul Teoretic ”Bogdan Petriceicu Hașdeu”</t>
  </si>
  <si>
    <t>E_4_141</t>
  </si>
  <si>
    <t>Instituția Publică Liceul Teoretic ”Ștefan Vodă”</t>
  </si>
  <si>
    <t>or. Ștefan Vodă</t>
  </si>
  <si>
    <t>LICEUL TEHNOLOGIC "ANGHEL SALIGNY", MUNICIPIUL GALAȚI</t>
  </si>
  <si>
    <t>CONSTRUCŢII INSTALAŢII ŞI LUCRĂRI PUBLICE / Tehnician desenator pentru construcții și instalații</t>
  </si>
  <si>
    <t>E_8_383</t>
  </si>
  <si>
    <t>GIMNAZIUL HILIUŢI</t>
  </si>
  <si>
    <t>HILIUŢI</t>
  </si>
  <si>
    <t>E_6_274</t>
  </si>
  <si>
    <t>IPLT Gheorghe Asachi</t>
  </si>
  <si>
    <t>Chisinău</t>
  </si>
  <si>
    <t>E_6_287</t>
  </si>
  <si>
    <t>Instituția Publică Liceul Teoretic ''Ion Creangă''</t>
  </si>
  <si>
    <t>mun. Soroca</t>
  </si>
  <si>
    <t>E_5_208</t>
  </si>
  <si>
    <t>Gimnaziu Dancu</t>
  </si>
  <si>
    <t>Dancu</t>
  </si>
  <si>
    <t>Liceul Tehnologic ,,Sfântu Nicolae” Deta</t>
  </si>
  <si>
    <t>E_5_180</t>
  </si>
  <si>
    <t xml:space="preserve">s. Răscăieți, r. Ștefan Vodă </t>
  </si>
  <si>
    <t>COLEGIUL "ALEXANDRU CEL BUN" GURA HUMORULUI</t>
  </si>
  <si>
    <t>E_6_234</t>
  </si>
  <si>
    <t xml:space="preserve">I.P.Liceul Teoretic Ion creangă  </t>
  </si>
  <si>
    <t>LICEUL TEHNOLOGIC "DIMITRIE LEONIDA", IAŞI</t>
  </si>
  <si>
    <t>Tehnician electrotehnist</t>
  </si>
  <si>
    <t>E_3_129</t>
  </si>
  <si>
    <t>IPG "Luceafărul"</t>
  </si>
  <si>
    <t>Orașul Biruința</t>
  </si>
  <si>
    <t>E_8_412</t>
  </si>
  <si>
    <t>INSTITUTIA PUBLICA GIMNAZIUL ION CREANGA</t>
  </si>
  <si>
    <t>STEFAN VODA</t>
  </si>
  <si>
    <t>Liceul Teologic Ortodox „Sf. Antim Ivireanul” Timişoara</t>
  </si>
  <si>
    <t>Liceul Teoretic ''Ion Pelivan''</t>
  </si>
  <si>
    <t>Satul Razeni,Raionul Ialoveni</t>
  </si>
  <si>
    <t>E_8_381</t>
  </si>
  <si>
    <t>Gimnaziul ,,Nicolaie Popa''</t>
  </si>
  <si>
    <t>satul Verejeni</t>
  </si>
  <si>
    <t>E_6_283</t>
  </si>
  <si>
    <t>Gimnaziul Mihai Eminescu</t>
  </si>
  <si>
    <t>or. Telenști</t>
  </si>
  <si>
    <t xml:space="preserve">Tehnician în administrație </t>
  </si>
  <si>
    <t>E_4_145</t>
  </si>
  <si>
    <t>Liceul Teoretic ,,Ion Pelivan"</t>
  </si>
  <si>
    <t>Răzeni</t>
  </si>
  <si>
    <t>E_4_154</t>
  </si>
  <si>
    <t>IP Liceul Teoretic ”N. Gogol”</t>
  </si>
  <si>
    <t>E_7_356</t>
  </si>
  <si>
    <t>Institutia publica liceului teoretic "Alexander Puskin"</t>
  </si>
  <si>
    <t>COLEGIUL TEHNIC "IOAN C. ŞTEFĂNESCU", IAŞI (2261106718)</t>
  </si>
  <si>
    <t>IP Gimnaziul ,,Alexandru Grosu”</t>
  </si>
  <si>
    <t>Dobrușa</t>
  </si>
  <si>
    <t>E_8_404</t>
  </si>
  <si>
    <t>IPG"VASILE ALECSANDRI"</t>
  </si>
  <si>
    <t>SCUMPIA,FALESTI</t>
  </si>
  <si>
    <t>E_6_249</t>
  </si>
  <si>
    <t>IP gimnaziul Grigore Vieru</t>
  </si>
  <si>
    <t>s. Purcari</t>
  </si>
  <si>
    <t>E_2_47</t>
  </si>
  <si>
    <t>Instituția Publică Gimnaziul ,,Mihai Corlăteanu''</t>
  </si>
  <si>
    <t>Satul Glinjeni, raionul Fălești</t>
  </si>
  <si>
    <t>E_6_245</t>
  </si>
  <si>
    <t>Instituția Publică Instituția de Învățământ Liceul Teoretic ,,Ștefan cel Mare și Sfânt,,</t>
  </si>
  <si>
    <t>satul Taraclia, raionul Căușeni</t>
  </si>
  <si>
    <t>E_2_65</t>
  </si>
  <si>
    <t>Liceul Teortic „Ioan Vodă”</t>
  </si>
  <si>
    <t>E_2_85</t>
  </si>
  <si>
    <t>Satul Budăi</t>
  </si>
  <si>
    <t>INSTITUŢIA PUBLICĂ GIMNAZIUL ”ALEXANDRU CEL BUN”</t>
  </si>
  <si>
    <t>E_7_352</t>
  </si>
  <si>
    <t>INSTITUȚIA PUBLICĂ GIMNAZIUL BĂNEȘTI</t>
  </si>
  <si>
    <t>BĂNEȘTI</t>
  </si>
  <si>
    <t>E_7_373</t>
  </si>
  <si>
    <t>GIMNAZIUL ȚAUL</t>
  </si>
  <si>
    <t>ȚAUL</t>
  </si>
  <si>
    <t>COLEGIUL TEHNIC "ALEXANDRU IOAN CUZA" SUCEAVA</t>
  </si>
  <si>
    <t>I.P. GIMNAZIUL ''GRIGORE RACOVITA''</t>
  </si>
  <si>
    <t>ANDRUSUL DE SUS, CAHUL</t>
  </si>
  <si>
    <t>E_2_80</t>
  </si>
  <si>
    <t>Liceul Teortic „Mihai Eminescu”</t>
  </si>
  <si>
    <t>E_6_286</t>
  </si>
  <si>
    <t>Institutia Publica Liceul Teoretic „Ion Luca Caragiale ”</t>
  </si>
  <si>
    <t>Municipiul Orhei</t>
  </si>
  <si>
    <t>E_6_281</t>
  </si>
  <si>
    <t xml:space="preserve">Tehnician ecolog și protecția calității mediului </t>
  </si>
  <si>
    <t>E_6_250</t>
  </si>
  <si>
    <t>Liceul Teoretic Ion Creangă</t>
  </si>
  <si>
    <t>satul Coșnița</t>
  </si>
  <si>
    <t>LICEUL TEHNOLOGIC "CAROL I", IAȘI</t>
  </si>
  <si>
    <t>E_8_407</t>
  </si>
  <si>
    <t>IP GIMNAZIUL CHIPEȘCA</t>
  </si>
  <si>
    <t>CHIPEȘCA, ȘOLDĂNEȘTI</t>
  </si>
  <si>
    <t>TURISM ŞI ALIMENTAŢIE / Tehnician în gastronomie</t>
  </si>
  <si>
    <t>E_7_364</t>
  </si>
  <si>
    <t>E_6_239</t>
  </si>
  <si>
    <t>Gimnaziul Inesti</t>
  </si>
  <si>
    <t>Inesti</t>
  </si>
  <si>
    <t>Tehnician în activități economice; intensiv - Limba engleză</t>
  </si>
  <si>
    <t>E_5_171</t>
  </si>
  <si>
    <t xml:space="preserve">Instituția Publică Liceul Teoretic Ștefan Vodă </t>
  </si>
  <si>
    <t xml:space="preserve">Ștefan Vodă </t>
  </si>
  <si>
    <t>E_2_59</t>
  </si>
  <si>
    <t>IPLT ,,Principesa Natalia Dadiani"</t>
  </si>
  <si>
    <t>mun. Chișinău</t>
  </si>
  <si>
    <t>E_3_108</t>
  </si>
  <si>
    <t>Instituția Publică Liceul Teoretic ”M. Eminescu”</t>
  </si>
  <si>
    <t>CAHUL</t>
  </si>
  <si>
    <t>E_5_170</t>
  </si>
  <si>
    <t>E_8_399</t>
  </si>
  <si>
    <t>I.P.Gimnaziul "M.Eminescu"</t>
  </si>
  <si>
    <t>E_7_343</t>
  </si>
  <si>
    <t>Gimnaziul Nr.68 Ion Creangă</t>
  </si>
  <si>
    <t xml:space="preserve">Dobrogea </t>
  </si>
  <si>
    <t>E_5_217</t>
  </si>
  <si>
    <t>IPG"Mihai Eminescu"</t>
  </si>
  <si>
    <t>Or.Telenesti</t>
  </si>
  <si>
    <t>E_2_71</t>
  </si>
  <si>
    <t>BĂLȚI</t>
  </si>
  <si>
    <t>E_7_319</t>
  </si>
  <si>
    <t>IP Gimnaziul „Mihai Eminescu”</t>
  </si>
  <si>
    <t>COLEGIUL TEHNIC "MIHAIL STURDZA", IAŞI</t>
  </si>
  <si>
    <t>Tehnician în automatizări</t>
  </si>
  <si>
    <t>E_7_355</t>
  </si>
  <si>
    <t>LICEUL CU PROFIL SPORTIV BUIUCANI</t>
  </si>
  <si>
    <t>LICEUL TEHNOLOGIC DE VEST TIMIŞOARA</t>
  </si>
  <si>
    <t>TEHNICIAN DESENATOR PENTRU CONSTRUCŢII ŞI INSTALAŢII</t>
  </si>
  <si>
    <t>E_6_242</t>
  </si>
  <si>
    <t xml:space="preserve">Institutia Publica de invataman Liceul Teoretic Gheorghe Asachi </t>
  </si>
  <si>
    <t>E_2_84</t>
  </si>
  <si>
    <t>INSTITUȚIA PUBLICĂ LICEUL TEORETIC „TRAIAN”</t>
  </si>
  <si>
    <t>MUN. CHIȘINĂU</t>
  </si>
  <si>
    <t>LICEUL DE TURISM ȘI ALIMENTAȚIE "DUMITRU MOȚOC", MUNICIPIUL GALAȚI</t>
  </si>
  <si>
    <t>TURISM ŞI ALIMENTAŢIE / Organizator banqueting/Tehnician în gastronomie/Tehnician în turism</t>
  </si>
  <si>
    <t>LICEUL TEHNOLOGIC "CAROL I" GALAȚI</t>
  </si>
  <si>
    <t>E_2_86</t>
  </si>
  <si>
    <t>E_8_429</t>
  </si>
  <si>
    <t>Liceul N 78 din Odesa al Consiliului orasenesc Odesa</t>
  </si>
  <si>
    <t>Odesa</t>
  </si>
  <si>
    <t>E_5_188</t>
  </si>
  <si>
    <t>IPCE Gimnaziul-Grădiniță ”Vladimir Cimpoieș”</t>
  </si>
  <si>
    <t>Buciumeni, Ungheni</t>
  </si>
  <si>
    <t>E_6_294</t>
  </si>
  <si>
    <t>I.P. GIMNAZIUL POPEASCA</t>
  </si>
  <si>
    <t>POPEASCA</t>
  </si>
  <si>
    <t>E_7_304</t>
  </si>
  <si>
    <t xml:space="preserve"> Instituția Publică Gimnaziul „Grigore Vieru”</t>
  </si>
  <si>
    <t>Heciul Nou, Sîngerei</t>
  </si>
  <si>
    <t xml:space="preserve">IPCE G-G ,,Luceafărul" Delacau </t>
  </si>
  <si>
    <t xml:space="preserve">satul Delacau </t>
  </si>
  <si>
    <t>Colegiul Tehnic de Poştă și Telecomunicaţii „Gheorghe Airinei”</t>
  </si>
  <si>
    <t>E_7_305</t>
  </si>
  <si>
    <t>Liceul Teoretic "D. Cantemir"</t>
  </si>
  <si>
    <t xml:space="preserve">Mun. Bălți </t>
  </si>
  <si>
    <t>E_3_100</t>
  </si>
  <si>
    <t>I.P.L.T,,Ștefan cel Mare"</t>
  </si>
  <si>
    <t>Or.Drochia</t>
  </si>
  <si>
    <t>E_7_372</t>
  </si>
  <si>
    <t>Instituția Publică Gimnaziul Ștefan Ciobanu</t>
  </si>
  <si>
    <t>Talmaza, Ștefan Vodă</t>
  </si>
  <si>
    <t>E_5_191</t>
  </si>
  <si>
    <t>IP Gimnaziul-grădiniță „Igor Crețu”</t>
  </si>
  <si>
    <t>comuna Găvănoasa</t>
  </si>
  <si>
    <t>Pan Halippa</t>
  </si>
  <si>
    <t>Cubolta, Sîngerei</t>
  </si>
  <si>
    <t>TEHNICIAN DESIGNER MOBILĂ ȘI AMENAJĂRI INTERIOARE</t>
  </si>
  <si>
    <t>LICEUL TEHNOLOGIC "EDMOND NICOLAU"</t>
  </si>
  <si>
    <t>E_7_376</t>
  </si>
  <si>
    <t>IP Gimnaziul ,,Mihai Sirghi"</t>
  </si>
  <si>
    <t>s. Cioburciu, raionul Stefan Voda</t>
  </si>
  <si>
    <t xml:space="preserve">LICEUL TEHNOLOGIC „DUMITRU MANGERON” BACĂU </t>
  </si>
  <si>
    <t>E_5_189</t>
  </si>
  <si>
    <t>I.P. Gimnaziul Călmățui</t>
  </si>
  <si>
    <t>Satul Călmățui</t>
  </si>
  <si>
    <t>E_6_299</t>
  </si>
  <si>
    <t xml:space="preserve">Instituția Publică Liceul Teoretic "Ion Creangă" </t>
  </si>
  <si>
    <t>Rădoaia,Sîngerei</t>
  </si>
  <si>
    <t>E_8_406</t>
  </si>
  <si>
    <t>ȘIȘCANI , NISPORENI</t>
  </si>
  <si>
    <t xml:space="preserve">Tehnician în achiziții și contractări </t>
  </si>
  <si>
    <t>E_5_214</t>
  </si>
  <si>
    <t>Instituția Publică Gimnaziul "Dumitru Matcovschi"</t>
  </si>
  <si>
    <t>E_8_395</t>
  </si>
  <si>
    <t>Mihial Sadoveanu</t>
  </si>
  <si>
    <t>Vadul lui Isac</t>
  </si>
  <si>
    <t>E_6_265</t>
  </si>
  <si>
    <t>or.Floreşti</t>
  </si>
  <si>
    <t>E_5_220</t>
  </si>
  <si>
    <t>IP Liceul Teoretic ,,Ion Creanga''</t>
  </si>
  <si>
    <t>municipiul Cahul</t>
  </si>
  <si>
    <t>E_6_228</t>
  </si>
  <si>
    <t>IPLT Mihai Eminescu</t>
  </si>
  <si>
    <t xml:space="preserve">LICEUL DE ARTE ”HARICLEA DARCLEE” </t>
  </si>
  <si>
    <t>ARTISTIC</t>
  </si>
  <si>
    <t>ARHITECTURĂ, ARTE AMBIENTALE ŞI DESIGN</t>
  </si>
  <si>
    <t>VOCAȚIONAL</t>
  </si>
  <si>
    <t>E_8_391</t>
  </si>
  <si>
    <t>E_2_61</t>
  </si>
  <si>
    <t>IPLT ,,Petru Rareș”</t>
  </si>
  <si>
    <t>E_7_347</t>
  </si>
  <si>
    <t>Gimnaziul ''Valentin Mereniuc''</t>
  </si>
  <si>
    <t>satul Bilicenii Vechi,raionul Sângerei''</t>
  </si>
  <si>
    <t>E_8_430</t>
  </si>
  <si>
    <t>INSTITUȚIA PUBLICĂ GIMNAZIUL "ALEXANDRU CEL BUN"</t>
  </si>
  <si>
    <t>E_3_89</t>
  </si>
  <si>
    <t>E_2_70</t>
  </si>
  <si>
    <t>Gimnaziul " Andrei Porcescu "</t>
  </si>
  <si>
    <t>s. Cainarii Vechii</t>
  </si>
  <si>
    <t>E_5_223</t>
  </si>
  <si>
    <t xml:space="preserve">Liceul Teoretic Mihai Eminescu </t>
  </si>
  <si>
    <t xml:space="preserve">Or. Ungheni </t>
  </si>
  <si>
    <t>E_8_394</t>
  </si>
  <si>
    <t xml:space="preserve">I.P.Liceul Teoretic Constantin Stere  </t>
  </si>
  <si>
    <t>E_8_403</t>
  </si>
  <si>
    <t>Liceul Teoretic ”Gheorghe Asachi”</t>
  </si>
  <si>
    <t>Or.Ungheni</t>
  </si>
  <si>
    <t>E_4_158</t>
  </si>
  <si>
    <t>Liceul Teoretic "Lucian Blaga"</t>
  </si>
  <si>
    <t>or.Iargara</t>
  </si>
  <si>
    <t>E_6_248</t>
  </si>
  <si>
    <t>IPLT ''Mihai Eminescu''</t>
  </si>
  <si>
    <t>mun.Ungheni</t>
  </si>
  <si>
    <t>E_5_211</t>
  </si>
  <si>
    <t>Liecul Teoretic "Mihail Eminescu"</t>
  </si>
  <si>
    <t>or.Ungheni</t>
  </si>
  <si>
    <t>Tehnician instalații de bord (avion)</t>
  </si>
  <si>
    <t>E_4_155</t>
  </si>
  <si>
    <t>E_8_432</t>
  </si>
  <si>
    <t xml:space="preserve">IPG Calimanesti </t>
  </si>
  <si>
    <t>Calimanesti</t>
  </si>
  <si>
    <t>E_7_365</t>
  </si>
  <si>
    <t>E_7_322</t>
  </si>
  <si>
    <t>Instituția de învățământ mediu general din Dmytrivka a consiliului municipal Chilia</t>
  </si>
  <si>
    <t>E_7_371</t>
  </si>
  <si>
    <t>Gimnaziul Hiliuti</t>
  </si>
  <si>
    <t>satul Hiliuti</t>
  </si>
  <si>
    <t>MECANICĂ / Tehnician transporturi</t>
  </si>
  <si>
    <t>E_5_225</t>
  </si>
  <si>
    <t>I.P.Gimnaziul Ustia</t>
  </si>
  <si>
    <t>Ustia,Glodeni</t>
  </si>
  <si>
    <t>E_5_227</t>
  </si>
  <si>
    <t>VIISOARA, GLODENI</t>
  </si>
  <si>
    <t>E_2_53</t>
  </si>
  <si>
    <t>IP Gimnaziul ”Alecu Mare”</t>
  </si>
  <si>
    <t>s, SLOBOZIA MARE</t>
  </si>
  <si>
    <t>TEHNICIAN TRANSPORTURI</t>
  </si>
  <si>
    <t>E_8_388</t>
  </si>
  <si>
    <t>Gimnaziu Vasieni</t>
  </si>
  <si>
    <t>Vasieni</t>
  </si>
  <si>
    <t>E_6_269</t>
  </si>
  <si>
    <t>IP Gimnaziul ,,Dimitrie Cantemir,,</t>
  </si>
  <si>
    <t>Pîrlița, Fălești</t>
  </si>
  <si>
    <t>E_5_226</t>
  </si>
  <si>
    <t>IP GIMNAZIUL „ȘTEFAN CEL MARE”</t>
  </si>
  <si>
    <t>BRAVICEA,CALARAȘI</t>
  </si>
  <si>
    <t xml:space="preserve">Tehnician în hotelărie </t>
  </si>
  <si>
    <t>E_7_311</t>
  </si>
  <si>
    <t>IP GIMNAZIUL ”MIHAI EMINESCU”</t>
  </si>
  <si>
    <t>CRIHANA VECHE</t>
  </si>
  <si>
    <t>E_4_152</t>
  </si>
  <si>
    <t>E_4_150</t>
  </si>
  <si>
    <t>E_3_93</t>
  </si>
  <si>
    <t>IURIE BOGHIU</t>
  </si>
  <si>
    <t>FLĂMÎNZENI</t>
  </si>
  <si>
    <t>E_6_266</t>
  </si>
  <si>
    <t>IPG  PARASKIEWA WISZNIWSKA</t>
  </si>
  <si>
    <t>SATUL VISNIOVCA</t>
  </si>
  <si>
    <t xml:space="preserve">GIMNASTICĂ/HANDBAL </t>
  </si>
  <si>
    <t>E_4_139</t>
  </si>
  <si>
    <t>INSTITUȚIA PUBLICĂ COMPLEXUL EDUCAȚIONAL GIMNAZIUL-GRĂDINIȚĂ „VASILE BADIU”</t>
  </si>
  <si>
    <t>MĂGURELE</t>
  </si>
  <si>
    <t>E_7_362</t>
  </si>
  <si>
    <t>IP. Liceul Teoretic ''I. Creangă''</t>
  </si>
  <si>
    <t>E_7_338</t>
  </si>
  <si>
    <t xml:space="preserve">Instituția Publică Liceul Teoretic Mihai Eminescu  </t>
  </si>
  <si>
    <t xml:space="preserve">Ungheni </t>
  </si>
  <si>
    <t>E_6_252</t>
  </si>
  <si>
    <t xml:space="preserve">GIMNAZIUL CEADÎR </t>
  </si>
  <si>
    <t>SATUL CEADÎR</t>
  </si>
  <si>
    <t>E_6_270</t>
  </si>
  <si>
    <t>IPLT ,, Ștefan cel Mare,,</t>
  </si>
  <si>
    <t xml:space="preserve">DROCHIA </t>
  </si>
  <si>
    <t>E_4_136</t>
  </si>
  <si>
    <t>Liceul Teoretic Gheorghe Asachi</t>
  </si>
  <si>
    <t>Or. Ungheni</t>
  </si>
  <si>
    <t>E_6_240</t>
  </si>
  <si>
    <t xml:space="preserve">Liceul Teoretic Ion Pelivan </t>
  </si>
  <si>
    <t xml:space="preserve">probe de aptitudini </t>
  </si>
  <si>
    <t>E_7_314</t>
  </si>
  <si>
    <t xml:space="preserve">George Coșbuc </t>
  </si>
  <si>
    <t>Cahul, Andrușul de Jos</t>
  </si>
  <si>
    <t>E_3_117</t>
  </si>
  <si>
    <t>E_8_424</t>
  </si>
  <si>
    <t>Liceul Teoretic "Alexandr Puskin"</t>
  </si>
  <si>
    <t>E_5_207</t>
  </si>
  <si>
    <t>Tehnician aviație</t>
  </si>
  <si>
    <t>E_7_339</t>
  </si>
  <si>
    <t>E_8_438</t>
  </si>
  <si>
    <t>IPLT„VASILE COROBAN„</t>
  </si>
  <si>
    <t>ORAȘUL GLODENI</t>
  </si>
  <si>
    <t xml:space="preserve">ELECTRONICA AUTOMATIZARI/TEHNICIAN OPERATOR TEHNICĂ DE CALCUL </t>
  </si>
  <si>
    <t>E_2_64</t>
  </si>
  <si>
    <t>GIMNAZIUL GHEORGHE RÎȘCANU</t>
  </si>
  <si>
    <t>or.Rîșcani</t>
  </si>
  <si>
    <t>E_5_187</t>
  </si>
  <si>
    <t>E_3_112</t>
  </si>
  <si>
    <t>Institutia Publica Liceul Teoretic "Liviu Damian"</t>
  </si>
  <si>
    <t>Riscani</t>
  </si>
  <si>
    <t>E_7_317</t>
  </si>
  <si>
    <t>Instituția Publică Liceul Teoretic ”I.Creangă”</t>
  </si>
  <si>
    <t>E_6_288</t>
  </si>
  <si>
    <t>Instituția Publică Gimnaziul-Grădiniță Isăicani</t>
  </si>
  <si>
    <t>satul Isăicani, raionul Nisporeni</t>
  </si>
  <si>
    <t>SPORTIV</t>
  </si>
  <si>
    <t>E_5_199</t>
  </si>
  <si>
    <t>Instituția Publică Gimnaziul „Alexandru Lupașcu”</t>
  </si>
  <si>
    <t>Volovița</t>
  </si>
  <si>
    <t>E_6_246</t>
  </si>
  <si>
    <t>E_6_257</t>
  </si>
  <si>
    <t>E_7_366</t>
  </si>
  <si>
    <t>I.P. Gimnaziul Vertiujeni</t>
  </si>
  <si>
    <t>Vertiujeni, raionul Floresti</t>
  </si>
  <si>
    <t>IPLT ”MIRCEA ELIADE”</t>
  </si>
  <si>
    <t>NISPORENI</t>
  </si>
  <si>
    <t>E_7_350</t>
  </si>
  <si>
    <t>Gimnaziul Bănești</t>
  </si>
  <si>
    <t>Bănești</t>
  </si>
  <si>
    <t>E_3_118</t>
  </si>
  <si>
    <t>IPLT  Stefan Cel Mare</t>
  </si>
  <si>
    <t>Chisinau</t>
  </si>
  <si>
    <t>E_2_51</t>
  </si>
  <si>
    <t>ȘCOALA MEDIE NR.5</t>
  </si>
  <si>
    <t>BILGOROD-DNISTROVSKI</t>
  </si>
  <si>
    <t>GIMNAZIUL EFIM JOSANU</t>
  </si>
  <si>
    <t>SATUL CIULUCANI RAIONUL TELENEȘTI</t>
  </si>
  <si>
    <t>dosar incomplet- nu a absolvit gimnaziul</t>
  </si>
  <si>
    <t>E_4_143</t>
  </si>
  <si>
    <t>dosar dublu</t>
  </si>
  <si>
    <t>E_4_159</t>
  </si>
  <si>
    <t>dosar incomplet</t>
  </si>
  <si>
    <t>E_4_166</t>
  </si>
  <si>
    <t>E_5_193</t>
  </si>
  <si>
    <t>E_6_230</t>
  </si>
  <si>
    <t>LICEUL TEORETIC "B.P.HAȘDEU"</t>
  </si>
  <si>
    <t>E_6_233</t>
  </si>
  <si>
    <t>E_6_289</t>
  </si>
  <si>
    <t>IPLT Hyperion</t>
  </si>
  <si>
    <t>E_6_290</t>
  </si>
  <si>
    <t>IPLT"Gaudeamus"</t>
  </si>
  <si>
    <t>Chişinău</t>
  </si>
  <si>
    <t>E_6_297</t>
  </si>
  <si>
    <t>E_7_303</t>
  </si>
  <si>
    <t>Institutia Publica Liceul Teoretic Gheorghe Asachi</t>
  </si>
  <si>
    <t>E_7_315</t>
  </si>
  <si>
    <t>Instituția Publica Gimnaziul ,,Academicianul Mitrofan Ciobanu,,</t>
  </si>
  <si>
    <t>E_7_335</t>
  </si>
  <si>
    <t>E_7_359</t>
  </si>
  <si>
    <t>E_7_379</t>
  </si>
  <si>
    <t>fara diploma</t>
  </si>
  <si>
    <t>E_8_382</t>
  </si>
  <si>
    <t>Liceul Teoretic "Alexandru Pușkin"</t>
  </si>
  <si>
    <t>E_8_400</t>
  </si>
  <si>
    <t>E_8_446</t>
  </si>
  <si>
    <t>E_8_447</t>
  </si>
  <si>
    <t>E_8_387</t>
  </si>
  <si>
    <t>orașul Călărai</t>
  </si>
  <si>
    <t>E_6_296</t>
  </si>
  <si>
    <t>LICEUL TEORETIC ”JEAN MONNET”</t>
  </si>
  <si>
    <t>Site web unitate</t>
  </si>
  <si>
    <t>Locuri libere pentru rezolvarea cazurilor speciale - 23,24 si 25 iulie 2025</t>
  </si>
  <si>
    <t>cndp.info</t>
  </si>
  <si>
    <t xml:space="preserve"> -</t>
  </si>
  <si>
    <t>Comerț /Tehnician în activități de comerț</t>
  </si>
  <si>
    <t>Turism /Tehnician în turism</t>
  </si>
  <si>
    <t>www.colegiultehnicag.ro</t>
  </si>
  <si>
    <t>Tehnician în activități de comerţ</t>
  </si>
  <si>
    <t>LICEUL TEHNOLOGIC "ASTRA" PITESTI</t>
  </si>
  <si>
    <t>LICEUL TEHNOLOGIC ”DACIA” PITEȘTI</t>
  </si>
  <si>
    <t>https://dinicugolescu.ro/</t>
  </si>
  <si>
    <t>Educator puericultor</t>
  </si>
  <si>
    <t>LICEUL CU PROGRAM SPORTIV</t>
  </si>
  <si>
    <t>Probe aptitudini</t>
  </si>
  <si>
    <t>SEMINARUL TEOLOGIC ORTODOX "NEAGOE VODĂ BASARAB" CURTEA DE ARGEȘ</t>
  </si>
  <si>
    <t>https://seminarcurteadearges.ro/</t>
  </si>
  <si>
    <t>Teologie Ortodoxă</t>
  </si>
  <si>
    <t>Patrimoniu Cultural</t>
  </si>
  <si>
    <t>LICEUL TEHNOLOGIC DE CONSTRUCŢII ŞI PROTECŢIA MEDIULUI ARAD</t>
  </si>
  <si>
    <t>www.ltcpmarad.ro</t>
  </si>
  <si>
    <t>https://www.colegiulharnaj.ro</t>
  </si>
  <si>
    <t>c-brancusi.ro</t>
  </si>
  <si>
    <t>www.colegiul dinicugolescu.ro</t>
  </si>
  <si>
    <t>Organizator banqueting, intensiv limba engleză</t>
  </si>
  <si>
    <t>edmondnicolau.ro</t>
  </si>
  <si>
    <t>www.ctptc-airinei.ro</t>
  </si>
  <si>
    <t>Tehnician în activități de poștă, intensiv limba franceză</t>
  </si>
  <si>
    <t>www.liceulbratianu.ro</t>
  </si>
  <si>
    <t>Tehnician de telecomunicații, intensiv limba engleză</t>
  </si>
  <si>
    <t>băieți</t>
  </si>
  <si>
    <t xml:space="preserve">Probă aptitudini - FOTBAL fete- băieți </t>
  </si>
  <si>
    <t>Probe sportive-baschet, fotbal</t>
  </si>
  <si>
    <t xml:space="preserve">ESTETICĂ ȘI IGIENA CORPULUI OMENESC/COAFOR STILIST </t>
  </si>
  <si>
    <t>COLEGIUL NAŢIONAL DE ARTĂ "GEORGE APOSTU" BACĂU</t>
  </si>
  <si>
    <t xml:space="preserve">COLEGIUL NATIONAL FERDINAND I </t>
  </si>
  <si>
    <t>COLEGIUL NAŢIONAL PEDAGOGIC "ŞTEFAN CEL MARE" BACĂU</t>
  </si>
  <si>
    <t xml:space="preserve">INVATATOR-EDUCATOARE </t>
  </si>
  <si>
    <t xml:space="preserve">COLEGIUL NATIONAL PEDAGPOGIC STEFAN CEL MARE BACAU - INTERNAT FETE </t>
  </si>
  <si>
    <t xml:space="preserve">EDUCATOR-PUERICULTOR </t>
  </si>
  <si>
    <t xml:space="preserve">COLEGIUL NATIONAL PEDAGOGIC STEFAN CEL MARE BACAU - INTERNAT FETE </t>
  </si>
  <si>
    <t xml:space="preserve">MECANICA/TEHNICIAN PROIECTANT CAD - INTENSIV ENGLEZĂ </t>
  </si>
  <si>
    <t xml:space="preserve">ECONOMIC/TEHNICIAN ÎN ACTIVITĂȚI ECONOMICE-INTENSIV ENGLEZA </t>
  </si>
  <si>
    <t xml:space="preserve">TURISM SI ALIMENTATIE/TEHNICIAN ÎN TURISM -INTENSIV ENGLEZA </t>
  </si>
  <si>
    <t xml:space="preserve">PROTECTIA MEDIULUI/TEHNICIAN ECOLOG ȘI PROTECȚIA CALITĂȚII MEDIULUI-INTENSIV ENGLEZA </t>
  </si>
  <si>
    <t xml:space="preserve">PROTECTIA MEDIULUI/TEHNICIAN ECOLOG ȘI PROTECȚIA CALITĂȚII MEDIULUI </t>
  </si>
  <si>
    <t xml:space="preserve">MECANICĂ/TEHNICIAN TRANSPORTURI </t>
  </si>
  <si>
    <t xml:space="preserve">TURISM SI ALIMENTATIE/TEHNICIAN ÎN GASTRONOMIE </t>
  </si>
  <si>
    <t xml:space="preserve">LICEUL TEHNOLOGIC DUMITRU MANGRON </t>
  </si>
  <si>
    <t xml:space="preserve">TURISM SI ALIMENTATI/TEHNICIAN IN GASTRONOMIE </t>
  </si>
  <si>
    <t xml:space="preserve">ELECTRIC/TEHNICIAN ELECTRICIAN ELECTRONIST AUTO </t>
  </si>
  <si>
    <t xml:space="preserve">TURISM SI ALIMENTATIE/TEHNICIAN IN GASTRONOMIE </t>
  </si>
  <si>
    <t xml:space="preserve">ECONOMIC/TEHNICIAN IN ACTIVITATI ECONOMICE LIMBA ENGLEZA INTENSIV </t>
  </si>
  <si>
    <t xml:space="preserve">TURISM SI ALIMENTATIE/TEHNICIAN IN TURISM LIMBA SPANIOLA INTENSIV </t>
  </si>
  <si>
    <t xml:space="preserve">MATEMATICĂ- INFORMATICĂ INTENSIV INFORMATICĂ </t>
  </si>
  <si>
    <t xml:space="preserve">CĂMINUL LICEULUI TEORETIC, SPIRU HARET MOINEŞTI </t>
  </si>
  <si>
    <t xml:space="preserve">CĂMINUL LICEULUI TEORETIC „SPIRU HARET” MOINEŞTI </t>
  </si>
  <si>
    <t>https://meb.ro/oferta-educationala</t>
  </si>
  <si>
    <t>Colegiul Tehnic ,,Mihai Viteazul'' Oradea</t>
  </si>
  <si>
    <t>www.mviteazul.ro</t>
  </si>
  <si>
    <t>Coafor-stilist</t>
  </si>
  <si>
    <t>Tehnician operator tehnica de calcul</t>
  </si>
  <si>
    <t>www.colegiuleconomicoradea.ro</t>
  </si>
  <si>
    <t>Liceul Vocațional Pedagogic „Nicolae Bolcaș” Beiuș</t>
  </si>
  <si>
    <t>https://nbolcas.ro</t>
  </si>
  <si>
    <t>Matematică - Informatică</t>
  </si>
  <si>
    <t>cazare fete</t>
  </si>
  <si>
    <t>Învățător - Educatoare</t>
  </si>
  <si>
    <t>Probă Vocațional</t>
  </si>
  <si>
    <t>Educator - Puericultor</t>
  </si>
  <si>
    <t>BN - Județul Bistrița-Năsăud</t>
  </si>
  <si>
    <t>COLEGIUL NAȚIONAL,, PETRU RAREȘ"</t>
  </si>
  <si>
    <t>https://www.cnpetruraresbn.ro/</t>
  </si>
  <si>
    <t>TEHNICIAN ÎN ADMINISTRAȚIE</t>
  </si>
  <si>
    <t>TEHNICIAN ÎN HOTELĂRIE</t>
  </si>
  <si>
    <t>TEHNICIAN ÎN INSTALAȚII ELECTRICE</t>
  </si>
  <si>
    <t>LICEUL DE ARTE ”HARICLEA DARCLEE”</t>
  </si>
  <si>
    <t>ARTE PLASTICE, ARTE DECORATIVE</t>
  </si>
  <si>
    <t>MUZICĂ</t>
  </si>
  <si>
    <t>ARTA ACTORULUI</t>
  </si>
  <si>
    <t>https://petruraresbotosani.ro</t>
  </si>
  <si>
    <t>se asigură cazare în internat doar pentru băieți</t>
  </si>
  <si>
    <t>se asigură cazare în internat doar pentru fete</t>
  </si>
  <si>
    <t>Seminarul Teologic Liceal Ortodox ,,Sf. Gheorghe” Botoșani</t>
  </si>
  <si>
    <t>Preot ortodox (teologie ortodoxă)</t>
  </si>
  <si>
    <t xml:space="preserve">Unitatea este în reabilitare. Se acordă sprijin în vederea cazării la alte internate din Botoșani, până la definitivarea lucrărilor de reabilitare. </t>
  </si>
  <si>
    <t>clasă băieţi</t>
  </si>
  <si>
    <t>Colegiul Național ,,A.T. Laurian” Botoșani</t>
  </si>
  <si>
    <t>Seminarul Teologic Liceal Ortodox ,,Sfântul Iacob” Dorohoi</t>
  </si>
  <si>
    <t xml:space="preserve">Teologie ortodoxă </t>
  </si>
  <si>
    <t>Filologie bilingv-limba engleză</t>
  </si>
  <si>
    <t>clasă fete+băieţi</t>
  </si>
  <si>
    <t>www.colegiulprejmer.ro</t>
  </si>
  <si>
    <t>internat, cantină</t>
  </si>
  <si>
    <t>Tehnician în agroturim</t>
  </si>
  <si>
    <t>https://colegiuldetransporturibrasov.ro/beta/</t>
  </si>
  <si>
    <t xml:space="preserve">TEHNICIAN OPERATOR TEHNICĂ DE CALCUL </t>
  </si>
  <si>
    <t>INTERNAT, CANTINĂ</t>
  </si>
  <si>
    <t>LICEUL TEHNOLOGIC ”ALEXANDRU IOAN CUZA” BUZĂU</t>
  </si>
  <si>
    <t>www.liceulcuzabuzau.ro</t>
  </si>
  <si>
    <t>TEHNICIAN ECOLOG ȘI PROTECTIA CALITĂȚII MEDIULUI</t>
  </si>
  <si>
    <t>TEHNICIAN ÎN GASTRONOMIE</t>
  </si>
  <si>
    <t>TEHNICIAN IN ACTIVITĂȚI DE COMERȚ</t>
  </si>
  <si>
    <t>TEHNICIAN OPERATOR TEHNICA DE CALCUL</t>
  </si>
  <si>
    <t xml:space="preserve">www.bphasdeu.ro </t>
  </si>
  <si>
    <t>SEMINARUL TEOLOGIC "CHESARIE EPISCOPUL" BUZAU</t>
  </si>
  <si>
    <t>https://seminarulteologicbuzau.ro/</t>
  </si>
  <si>
    <t>TEOLOGIE ORTODOXA</t>
  </si>
  <si>
    <t>SEMINARUL TEOLOGIC "CHESARIE EPISCOPUL" BUZĂU</t>
  </si>
  <si>
    <t>Liceul Tehnologic De Transporturi "Transilvania" Cluj-Napoca</t>
  </si>
  <si>
    <t>Filologie bilingv limba franceză</t>
  </si>
  <si>
    <t>Filologie bilingv limba franceză/portugheză</t>
  </si>
  <si>
    <t>Filologie bilingv limba spaniolă</t>
  </si>
  <si>
    <t>LICEUL TEHNOLOGIC TRANSPORTURI AUTO CĂLĂRAȘI</t>
  </si>
  <si>
    <t>www.lttauto.ro</t>
  </si>
  <si>
    <t>CĂMINUL LICEULUI TEHNOLOGIC TRANSPORTURI AUTO CĂLĂRAȘI</t>
  </si>
  <si>
    <t>LICEUL PEDAGOGIC ,, ȘTEFAN BĂNULESCU" CĂLĂRAȘI</t>
  </si>
  <si>
    <t>PR. APTITUDINI</t>
  </si>
  <si>
    <t>CĂMINUL LICEULUI PEDAGOGIC ,,ȘTEFAN BĂNULESCU" CĂLĂRAȘI</t>
  </si>
  <si>
    <t>ÎNVĂȚĂTOR - EDUCATOARE</t>
  </si>
  <si>
    <t>EDUCATOR-PUERICULTOR</t>
  </si>
  <si>
    <t>INSTRUCTOR SPORTIV/FOTBAL</t>
  </si>
  <si>
    <t>https://lictehngheorghemironcostin.blogspot.com</t>
  </si>
  <si>
    <t>https://liceulcumpanact.ro</t>
  </si>
  <si>
    <t xml:space="preserve">https://dleonidacta.ro </t>
  </si>
  <si>
    <t>https://palade.ro</t>
  </si>
  <si>
    <t>Preot ortodox</t>
  </si>
  <si>
    <t xml:space="preserve">Proba pentru vocațional </t>
  </si>
  <si>
    <t>Se solicită ca media la purtare să fie minim 9</t>
  </si>
  <si>
    <t>LICEUL TEHNOLOGIC ”CONSTANTIN BRÂNCUȘI”</t>
  </si>
  <si>
    <t>https://constantinbrancusi.ro/</t>
  </si>
  <si>
    <t>TEHNICIAN ÎN GASTRONOMIE/TURISM ȘI ALIMENTAȚIE</t>
  </si>
  <si>
    <t>Nu putem asigura cazare pe perioada week-end-ului.</t>
  </si>
  <si>
    <t>COLEGIUL NAŢIONAL"MIHAI VITEAZUL" SFÂNTU GHEORGHE</t>
  </si>
  <si>
    <t>Ştiinţele naturii</t>
  </si>
  <si>
    <t>Filologie-intensiv limba engleză</t>
  </si>
  <si>
    <t>Ştiinţe sociale</t>
  </si>
  <si>
    <t>Științele naturii</t>
  </si>
  <si>
    <t>Probe verificare sportiv</t>
  </si>
  <si>
    <t>economic</t>
  </si>
  <si>
    <t>mecanică</t>
  </si>
  <si>
    <t>electromecanică</t>
  </si>
  <si>
    <t>matematică-informatică intensiv informatică</t>
  </si>
  <si>
    <t>stiințe ale naturii</t>
  </si>
  <si>
    <t>filologie</t>
  </si>
  <si>
    <t>www.elenadoamna.ro</t>
  </si>
  <si>
    <t>PROTECTIA MEDIULUI / Tehnician ecolog și protecția calității mediului/Tehnician hidrometeorolog</t>
  </si>
  <si>
    <t>www.colegiuldumitrumotoc.ro</t>
  </si>
  <si>
    <t>LICEUL TEHNOLOGIC "AUREL VLAICU", MUNICIPIUL GALAȚI</t>
  </si>
  <si>
    <t>ELECTRONICĂ AUTOMATIZĂRI / Tehnician operator roboți industriali</t>
  </si>
  <si>
    <t>ELECTROMECANICĂ / Tehnician electromecanic</t>
  </si>
  <si>
    <t>LICEUL TEHNOLOGIC "PAUL DIMO", MUNICIPIUL GALAȚI</t>
  </si>
  <si>
    <t>ELECTRONICĂ AUTOMATIZĂRI / Tehnician operator tehnică de calcul</t>
  </si>
  <si>
    <t>ELECTRIC / Tehnician în instalații electrice</t>
  </si>
  <si>
    <t>PRODUCȚIE MEDIA / Tehnician multimedia</t>
  </si>
  <si>
    <t>MECANICĂ / Tehnician prelucrări pe mașini cu comandă numerică</t>
  </si>
  <si>
    <t>MECANICĂ / Tehnician prelucrări pe mașini cu comandă numerică/Tehnician proiectant CAD</t>
  </si>
  <si>
    <t>ELECTRONICĂ AUTOMATIZĂRI / Tehnician operator tehnică de calcul/Tehnician operator telematică</t>
  </si>
  <si>
    <t>LICEUL TEORETIC "EMIL RACOVIȚĂ", MUNICIPIUL GALAȚI</t>
  </si>
  <si>
    <t>http//racovitagalati.ro</t>
  </si>
  <si>
    <t>ŞTIINŢE ALE NATURII</t>
  </si>
  <si>
    <t>NU SE ASIGURĂ CAZARE</t>
  </si>
  <si>
    <t>LICEUL TEORETIC "SFÂNTA MARIA", MUNICIPIUL GALAȚI</t>
  </si>
  <si>
    <t>www.sfmariagl.ro</t>
  </si>
  <si>
    <t>ŞTIINŢE SOCIALE, intensiv limba franceză</t>
  </si>
  <si>
    <t>SEMINARUL TEOLOGIC ORTODOX "SF. ANDREI", MUNICIPIUL GALAȚI</t>
  </si>
  <si>
    <t>www.seminarulsfandrei.ro</t>
  </si>
  <si>
    <t>TEOLOGIE ORTODOXĂ / PREOT</t>
  </si>
  <si>
    <t>TEOLOGIE ORTODOXĂ / TEHNICIAN PENTRU TEHNICI ARTISTICE - PATRIMONIU</t>
  </si>
  <si>
    <t>LICEUL TEHNOLOGIC „ION BARBU” GIURGIU</t>
  </si>
  <si>
    <t>liceul_ionbarbu@yahoo.com</t>
  </si>
  <si>
    <t>SEMINARUL TEOLOGIC ORTODOX „TEOCTIST PATRIARHUL" GIURGIU</t>
  </si>
  <si>
    <t>Teologie ortodăxă</t>
  </si>
  <si>
    <t>Religie ortodoxă</t>
  </si>
  <si>
    <t xml:space="preserve">SEMINARUL TEOLOGIC ORTODOX „TEOCTIST PATRIARHUL" </t>
  </si>
  <si>
    <t>LICEUL TEHNOLOGIC „GRIGORE MOISIL” DEVA</t>
  </si>
  <si>
    <t>https://ltgmoisildeva.ro/</t>
  </si>
  <si>
    <t xml:space="preserve">COLEGIUL ECONOMIC HERMES PETROȘANI </t>
  </si>
  <si>
    <t>https://www.colegiul-hermes-petrosani.ro/</t>
  </si>
  <si>
    <t xml:space="preserve">Tehnician în activități economice/ Economic </t>
  </si>
  <si>
    <t>LICEUL TEHNOLOGIC ENERGETIC ''DRAGOMIR HURMUZESCU'' DEVA</t>
  </si>
  <si>
    <t>www.energeticdeva.ro</t>
  </si>
  <si>
    <t>ctmateicorvinhd.wixsite.com/mysite</t>
  </si>
  <si>
    <t>Colegiul Naţional „Octavian Goga”, Miercurea-Ciuc</t>
  </si>
  <si>
    <t>www.cnoctaviangoga.ro</t>
  </si>
  <si>
    <t>Liceul Tehnologic ”Cezar Nicolau” Brănești</t>
  </si>
  <si>
    <t>http://www.cezar-nicolau.ro/</t>
  </si>
  <si>
    <t>Liceul Tehnologic ”Pamfil Șeicaru” Ciorogârla</t>
  </si>
  <si>
    <t xml:space="preserve">Tehnician electrician electronist auto
</t>
  </si>
  <si>
    <t>Colegiul Național „Grigore Moisil” Urziceni</t>
  </si>
  <si>
    <t>http://www.ltgm.ro/</t>
  </si>
  <si>
    <t>https://cnmvslobozia.ro/contact/ secretariat@cnmvslobozia.ro</t>
  </si>
  <si>
    <t>Internatul Colegiului Național „Mihai Viteazul” Slobozia, cazează doar fete.</t>
  </si>
  <si>
    <t>Liceul de Arte „Ionel Perlea” Slobozia</t>
  </si>
  <si>
    <t>https://www.liceuldearte.ro/ liceuldearteslobozia@gmail.com</t>
  </si>
  <si>
    <t>https://www.licped.ro/</t>
  </si>
  <si>
    <t>https://colegiuladamachi.ro/</t>
  </si>
  <si>
    <t>https://economic2.ro</t>
  </si>
  <si>
    <t>www.colegiulsturdza.ro</t>
  </si>
  <si>
    <t xml:space="preserve">http://www.colegiulenergetic.ro/
</t>
  </si>
  <si>
    <t>Tehnician în chimie industrială</t>
  </si>
  <si>
    <t>www.ctetc.ro</t>
  </si>
  <si>
    <t>Tehnician pentru tehnici artistice-patrimoniu</t>
  </si>
  <si>
    <t>MH - Județul Mehedinți</t>
  </si>
  <si>
    <t>LICEUL TEHNOLOGIC ”LORIN SĂLĂGEAN”</t>
  </si>
  <si>
    <t>www.ctls.ro</t>
  </si>
  <si>
    <t>LICEUL TEHNOLOGIC ”DOMNUL TUDOR”</t>
  </si>
  <si>
    <t>www.lttudor.ro</t>
  </si>
  <si>
    <t>LICEUL TEHNOLOGIC DECEBAL</t>
  </si>
  <si>
    <t>Mecanic pentru întreținere și reparații</t>
  </si>
  <si>
    <t>Fabricarea produselor</t>
  </si>
  <si>
    <t>LICEUL TEHNOLOGIC AGRICOL „ALEXIU BERINDE” SEINI</t>
  </si>
  <si>
    <t>http://liceulseini.ro</t>
  </si>
  <si>
    <t>COLEGIUL ECONOMIC ”NICOLAE TITULESCU” BAIA MARE</t>
  </si>
  <si>
    <t xml:space="preserve">www.colegiultitulescu.ro </t>
  </si>
  <si>
    <t>LICEUL TEORETIC "EMIL RACOVIȚĂ"</t>
  </si>
  <si>
    <t>racovita_bm@yahoo.com</t>
  </si>
  <si>
    <t>Tehnician în industrie textilă</t>
  </si>
  <si>
    <t>www.cndv.ro</t>
  </si>
  <si>
    <t>Matematică-Informatică intensiv informatică</t>
  </si>
  <si>
    <t>Matematică-Informatică bilingv lb.română-lb. engleză</t>
  </si>
  <si>
    <t>proba limba engleză</t>
  </si>
  <si>
    <t>LICEUL PEDAGOGIC „TARAS SEVCENKO” SIGHETU MARMAȚIEI</t>
  </si>
  <si>
    <t>https://www.liceulucrainean.ro/</t>
  </si>
  <si>
    <t>Limba și literatura ucraineană - maternă</t>
  </si>
  <si>
    <t>Unitatea noastră nu dispune de spațiu de cazare și cantină</t>
  </si>
  <si>
    <t>COLEGIUL TEHNIC „AUREL VLAICU” BAIA MARE</t>
  </si>
  <si>
    <t>https://www.avlaicubm.tpsvision.ro</t>
  </si>
  <si>
    <t>Proba vocațional</t>
  </si>
  <si>
    <t>Tehnician operator tehnică de calcul/Electronică automatizări</t>
  </si>
  <si>
    <t>COLEGIUL NATIONAL "UNIREA" TG.MURES</t>
  </si>
  <si>
    <t xml:space="preserve">Matematica-informatica-intensiv informatica </t>
  </si>
  <si>
    <t xml:space="preserve">Stiinte ale naturii </t>
  </si>
  <si>
    <t>COLEGIUL NATIONAL "ALEXANDRU PAPIU ILARIAN" TG.MURES</t>
  </si>
  <si>
    <t>invatator - educatoare</t>
  </si>
  <si>
    <t>COLEGIUL TEHNIC „DANUBIANA”, MUNICIPIUL ROMAN</t>
  </si>
  <si>
    <t>http://www.colegiulcartianu.ro/</t>
  </si>
  <si>
    <t>LICEUL ECONOMIC „ALEXANDRU IOAN CUZA”, MUNICIPIUL PIATRA-NEAMȚ</t>
  </si>
  <si>
    <t>https://lteant.wordpress.com/</t>
  </si>
  <si>
    <t>http://cni.nt.edu.ro</t>
  </si>
  <si>
    <t xml:space="preserve">Pentru informații suplimentare indicăm utilizarea adresei de e-mail: stvcmn@yahoo.com și a numerelor de telefon +40 759.982.273, +40 730.003.416 cu WhatsApp </t>
  </si>
  <si>
    <t>COLEGIUL NAȚIONAL PEDAGOGIC „GHEORGHE ASACHI”, MUNICIPIUL PIATRA-NEAMȚ</t>
  </si>
  <si>
    <t xml:space="preserve">Probele de aptitudini vor fi susținute de către candidați în prima săptămâna a noului an școlar 2025-2026. Pentru informații suplimentare indicăm utilizarea adresei de e-mail: stvcmn@yahoo.com și a numerelor de telefon +40 759.982.273, +40 730.003.416 cu WhatsApp 	</t>
  </si>
  <si>
    <t>Verificarea unor aptitudini în perceperea formelor / exprimarea cromatică în compoziție (VA) prin prezentarea unui portofoliu care va cuprinde trei lucrări; Verificarea cunoștințelor religioase (VCR) prob scrisă</t>
  </si>
  <si>
    <t>Tehnician in turism (intensiv engleza)</t>
  </si>
  <si>
    <t>Colegiul National "Alexandru Ioan Cuza", Ploiesti</t>
  </si>
  <si>
    <t>Matematica-informatica (intensiv informatică)</t>
  </si>
  <si>
    <t>Matematica-informatica</t>
  </si>
  <si>
    <t xml:space="preserve">Stiinte sociale </t>
  </si>
  <si>
    <t>Colegiul National"Nichita Stanescu", Ploiesti</t>
  </si>
  <si>
    <t>Colegiul National Pedagogic "Regina Maria", municipiul Ploiesti</t>
  </si>
  <si>
    <t>http://www.energeticsibiu.ro</t>
  </si>
  <si>
    <t>Colegiul Tehnic Energetic Sibiu</t>
  </si>
  <si>
    <t>LICEUL TEHNOLOGIC "INDEPENDENŢA" SIBIU</t>
  </si>
  <si>
    <t>Liceul Tehnologic Independența Sibiu</t>
  </si>
  <si>
    <t>http://cnogsibiu.ro/</t>
  </si>
  <si>
    <t>Matematică - informatică , intensiv informatica</t>
  </si>
  <si>
    <t>intensiv informatică</t>
  </si>
  <si>
    <t xml:space="preserve">LICEUL TEHNOLOGIC ”IOAN OSSIAN”SIMLEU SILVANIEI </t>
  </si>
  <si>
    <t>COLEGIUL NATIONAL ”SILVANIA” ZALAU</t>
  </si>
  <si>
    <t xml:space="preserve">LICEUL CU PROGRAM SPORTIV ”AVRAM IANCU” ZALAU </t>
  </si>
  <si>
    <t>https://vasilelovinescu.ro</t>
  </si>
  <si>
    <t>http://www.silvagrup.ro</t>
  </si>
  <si>
    <t>https://petrumusat.ro/</t>
  </si>
  <si>
    <t>https://ctiasv.ro/</t>
  </si>
  <si>
    <t xml:space="preserve">Tehnician analize produse alimentare </t>
  </si>
  <si>
    <t xml:space="preserve">Tehnician în industria alimentară </t>
  </si>
  <si>
    <t>https://liceulvasiledeac.ro</t>
  </si>
  <si>
    <t>Tehnician în Silvicultură și Exploatări Forestiere</t>
  </si>
  <si>
    <t xml:space="preserve">LICEUL TEHNOLOGIC "VASILE DEAC" </t>
  </si>
  <si>
    <t>https://liceultehnologicdornacandrenilor.ro/</t>
  </si>
  <si>
    <t xml:space="preserve">Tehnician veterinar </t>
  </si>
  <si>
    <t>https://alexandrucelbun.ro/</t>
  </si>
  <si>
    <t>Tehnician în turism intensiv franceză</t>
  </si>
  <si>
    <t>http://cedcsv.ro/</t>
  </si>
  <si>
    <t xml:space="preserve">Tehnician în activități economice intensiv franceza </t>
  </si>
  <si>
    <t xml:space="preserve">Tehnician în gastronomie </t>
  </si>
  <si>
    <t>https://www.ctalicuza.ro/</t>
  </si>
  <si>
    <t>COLEGIUL TEHNIC "MIHAI BĂCESCU" FĂLTICENI</t>
  </si>
  <si>
    <t>https://ctmbacescu.ro/</t>
  </si>
  <si>
    <t>https://ctrsv.ro/</t>
  </si>
  <si>
    <t xml:space="preserve">Tehnician mecatronist </t>
  </si>
  <si>
    <t>LICEUL TEHNOLOGIC "ION NISTOR" VICOVU DE SUS</t>
  </si>
  <si>
    <t>https://www.ltin.ro/</t>
  </si>
  <si>
    <t xml:space="preserve">Organizator banqueting </t>
  </si>
  <si>
    <t xml:space="preserve">Tehnician designer vestimentar </t>
  </si>
  <si>
    <t xml:space="preserve">Tehnician transporturi </t>
  </si>
  <si>
    <t>Tehnician în construcții și lucrărin publice</t>
  </si>
  <si>
    <t xml:space="preserve">Tehnician electrician electronist auto </t>
  </si>
  <si>
    <t xml:space="preserve">Tehnician în instalații electrice </t>
  </si>
  <si>
    <t xml:space="preserve">Tehnician mecanic pentru intreținere și reparații </t>
  </si>
  <si>
    <t>https://samuilisopescu.ro/</t>
  </si>
  <si>
    <t xml:space="preserve">Tehnician în construcții și lucrări publice </t>
  </si>
  <si>
    <t xml:space="preserve">Tehnician în industria pielăriei </t>
  </si>
  <si>
    <t>LICEUL TEHNOLOGIC NR.1 CÂMPULUNG MOLDOVENESC</t>
  </si>
  <si>
    <t>LICEUL TEHNOLOGIC SPECIAL BIVOLĂRIA</t>
  </si>
  <si>
    <t>https://www.ltsb.ro/ro/</t>
  </si>
  <si>
    <t xml:space="preserve">Matematică - informatică </t>
  </si>
  <si>
    <t>Matematică - informatică intensiv engleza</t>
  </si>
  <si>
    <t>https://www.cnhurmuzachi.ro/</t>
  </si>
  <si>
    <t xml:space="preserve">Științe sociale intensiv engleza </t>
  </si>
  <si>
    <t xml:space="preserve">Filologie </t>
  </si>
  <si>
    <t xml:space="preserve">Științe sociale </t>
  </si>
  <si>
    <t>LICEUL TEHNOLOGIC "VALERIU BRANIŞTE" LUGOJ</t>
  </si>
  <si>
    <t>www.liceulvaleriubraniste.ro</t>
  </si>
  <si>
    <t xml:space="preserve">TURISM ŞI ALIMENTAŢIE </t>
  </si>
  <si>
    <t>INTERNAT LICEUL TEHNOLOGIC "VALERIU BRANIŞTE" LUGOJ</t>
  </si>
  <si>
    <t>ESTETICA ŞI IGIENA CORPULUI OMENESC</t>
  </si>
  <si>
    <t>https://licdeta.wordpress.com/</t>
  </si>
  <si>
    <t>liceulenergetic.ro</t>
  </si>
  <si>
    <t>ELECTRONICĂ ŞI AUTOMATIZĂRI</t>
  </si>
  <si>
    <t>https://www.ctvtm.ro</t>
  </si>
  <si>
    <t>https://liceulortodoxsfantulantim.ro/</t>
  </si>
  <si>
    <t>TEOLOGIE ORTODOXĂ</t>
  </si>
  <si>
    <t>LICEUL TEHNOLOGIC "CĂPITAN NICOLAE PLEȘOIANU" RM. VÂLCEA</t>
  </si>
  <si>
    <t>https://www.cnplesoianu.ro/</t>
  </si>
  <si>
    <t>LICEUL TEHNOLOGIC "GENERAL MAGHERU" RM. VÂLCEA</t>
  </si>
  <si>
    <t>https://generalmagheru.ro/</t>
  </si>
  <si>
    <t>https://ctasachifocsani.ro/</t>
  </si>
  <si>
    <t>http://www.ctmincufocsani.ro/</t>
  </si>
  <si>
    <t>Corist</t>
  </si>
  <si>
    <t>RESURSE NATURALE ȘI PROTECȚIA MEDIULUI</t>
  </si>
  <si>
    <t>TEHNICIAN ANALIZE PRODUSE ALIMENTARE / INDUSTRIE ALIMENTARĂ</t>
  </si>
  <si>
    <t>TEHNICIAN VETERINAR/
AGRICULTURĂ</t>
  </si>
  <si>
    <t>TEHNICIAN ANALIZE PRODUSE ALIMENTARE/INDUSTRIE ALIMENTARĂ</t>
  </si>
  <si>
    <t>SERTVICII</t>
  </si>
  <si>
    <t>TEHNICIAN ÎN HOTELĂRIE/TURISM SI ALIMENTATIE</t>
  </si>
  <si>
    <t>TEHNICIAN ÎN ACTIVITĂȚI ECONOMICE/ECONOMIC</t>
  </si>
  <si>
    <t xml:space="preserve"> TEHNICIAN IN TURISM/TURISM SI ALIMENTATIE</t>
  </si>
  <si>
    <t>TEHNICIAN ÎN ACTIVITĂȚI DE COMERȚ/ COMERȚ</t>
  </si>
  <si>
    <t>ORGANIZATOR BANQUETING/TURISM ȘI ALIMENTAȚIE</t>
  </si>
  <si>
    <t>COFOR STILIST/ESTETICA ;I IGIENA CORPULUI OMENESC</t>
  </si>
  <si>
    <t>LICEUL TEHNOLOGIC "NICOLAE IORGA" NEGREŞTI</t>
  </si>
  <si>
    <t>TEHNICIAN ÎN ACTIVITĂŢI ECONOMICE</t>
  </si>
  <si>
    <t>TEHNICIAN ELECTRICIAN ELECTRONIST AUTO/ELECTRIC</t>
  </si>
  <si>
    <t>TEHNICIAN MECATRONIST/MECANICĂ</t>
  </si>
  <si>
    <t>ELECTRIC/ TEHNICIAN ELECTRICIAN ELECTRONIST AUTO</t>
  </si>
  <si>
    <t>TEHNICIAN PROIECTANT CAD/ MECANICĂ</t>
  </si>
  <si>
    <t>TEHNICIAN PRELUCRĂRI PE MAȘINI CU COMANDĂ NUMERICĂ/ MECANICĂ</t>
  </si>
  <si>
    <t>COLEGIUL NATIONAL "GH. ROSCA CODREANU" BARLAD</t>
  </si>
  <si>
    <t>REAL</t>
  </si>
  <si>
    <t>MATEMATICA-INFORMATICA</t>
  </si>
  <si>
    <t>STIINTE ALE NATURII</t>
  </si>
  <si>
    <t>STIINTE SOCIALE</t>
  </si>
  <si>
    <t>MATEMATICĂ -INFORMATICĂ</t>
  </si>
  <si>
    <t>ŞTIINŢE SOCIALE</t>
  </si>
  <si>
    <t>ARTE VIZUALE/TEHNICIAN PENTRU TEHNICI ARTISTICE</t>
  </si>
  <si>
    <t>PROBE DE APTITUDINI</t>
  </si>
  <si>
    <t>PEDAGOGIC</t>
  </si>
  <si>
    <t>INVATATOR - EDUCATOARE</t>
  </si>
  <si>
    <t>EDUCATOR - PUERICULTOR</t>
  </si>
  <si>
    <t>științe ale naturii</t>
  </si>
  <si>
    <t>LICEUL TEHNOLOGIC "CONSTANTIN DOBRESCU" CURTEA DE ARGES</t>
  </si>
  <si>
    <t>www.dimitriedimapitesti.ro</t>
  </si>
  <si>
    <t>Tehnician în automătizari</t>
  </si>
  <si>
    <t xml:space="preserve">MECANICA/TEHNICIAN PROIECTANT CAD </t>
  </si>
  <si>
    <t xml:space="preserve">TURISM SI ALIMENTATIE/TEHNICIAN ÎN TURISM-INTENSIV ENGLEZA </t>
  </si>
  <si>
    <t xml:space="preserve">PROTECTIA MEDIULUI/ TEHNICIAN ECOLOG ȘI PROTECȚIA CALITĂȚII MEDIULUI-INTENSIV ENGLEZA </t>
  </si>
  <si>
    <t xml:space="preserve">PROTECTIA MEDIULUI/ TEHNICIAN ECOLOG ȘI PROTECȚIA CALITĂȚII MEDIULUI </t>
  </si>
  <si>
    <t xml:space="preserve">ŞTIINŢE SOCIALE </t>
  </si>
  <si>
    <t xml:space="preserve">LICEUL TEHNOLOGIC "ANGHEL SALIGNY" BACĂU </t>
  </si>
  <si>
    <t xml:space="preserve">TURISM SI ALIMENTATIE /TEHNICIAN IN GASTRONOMIE </t>
  </si>
  <si>
    <t xml:space="preserve">MECANICA/TEHNICIAN PROIECTANT CAD INTENSIV ENGLEZĂ </t>
  </si>
  <si>
    <t xml:space="preserve">LICEUL TEHNOLOGIC "PETRU PONI" ONEȘTI </t>
  </si>
  <si>
    <t xml:space="preserve">TURISM SI ALIMENTATIE/ TEHNICIAN IN TURISM INTENSIV ENGLEZĂ </t>
  </si>
  <si>
    <t>Aviz IȘJ; cazare fete</t>
  </si>
  <si>
    <t xml:space="preserve">https://seminarulbotosani.ro/ </t>
  </si>
  <si>
    <t>TEHNICIAN DE TELECOMUNICAȚII</t>
  </si>
  <si>
    <t>TEHNICIAN OPERATOR TELEMATICĂ</t>
  </si>
  <si>
    <t>Liceul Tehnologic ,,Mihai Novac” Oravița</t>
  </si>
  <si>
    <t>https://www.ltmnocs.ro/</t>
  </si>
  <si>
    <t>Tehnician agronom</t>
  </si>
  <si>
    <t>Colegiul Tehnic Reșița</t>
  </si>
  <si>
    <t>www.colegiultehnicresita.ro</t>
  </si>
  <si>
    <t>Internat Colegiul Tehnic Resita</t>
  </si>
  <si>
    <t>Colegiul Național ”Diaconovici-Tietz”Reșița</t>
  </si>
  <si>
    <t>Matematica-Informatică</t>
  </si>
  <si>
    <t>nu se poate asigura cazare</t>
  </si>
  <si>
    <t>Colegiul Național „Traian Doda” Caransebeș</t>
  </si>
  <si>
    <t>Matematică - informatică intensiv informatică</t>
  </si>
  <si>
    <t>Colegiul Național „TRAIAN LALESCU” Reșița</t>
  </si>
  <si>
    <t>Matematică-informatică - intensiv engleză</t>
  </si>
  <si>
    <t>Științe ale naturii - intensiv engleză</t>
  </si>
  <si>
    <t>Filologie - intensiv engleză</t>
  </si>
  <si>
    <t xml:space="preserve">LICEUL DE ARTE „SABIN PĂUȚA” REȘIȚA </t>
  </si>
  <si>
    <t>www.licdearte.ro</t>
  </si>
  <si>
    <t xml:space="preserve">MUZICĂ </t>
  </si>
  <si>
    <t xml:space="preserve">LICEUL TEORETIC „TRAIAN VUIA” REȘIȚA </t>
  </si>
  <si>
    <t xml:space="preserve">ARTE PLASTICE </t>
  </si>
  <si>
    <t>TEHNICIAN ÎN ACTIVITĂȚI DE COMERȚ/COMERȚ</t>
  </si>
  <si>
    <t>turism și alimentație</t>
  </si>
  <si>
    <t>PROTECTIA MEDIULUI / Tehnician ecolog și protecția calității mediului</t>
  </si>
  <si>
    <t>http://www.asalignygl.ro</t>
  </si>
  <si>
    <t>Cazare în regim semi-internat, de luni până vineri.</t>
  </si>
  <si>
    <t>ELECTRONICĂ AUTOMATIZĂRI / Tehnician operator roboți industriali/Tehnician de telecomunicații</t>
  </si>
  <si>
    <t>MECANICĂ / Tehnician proiectant CAD</t>
  </si>
  <si>
    <t>MECANICĂ / Tehnician mecanic pentru întreținere și reparații/Tehnician mecatronist/Tehnician prelucrări pe mașini cu comandă numerică/Tehnician proiectant CAD</t>
  </si>
  <si>
    <t>INSTRUCTOR SPORTIV / Rugby</t>
  </si>
  <si>
    <t>LICEUL TEHNOLOGIC „DIMITRIE LEONIDA” PETROȘANI</t>
  </si>
  <si>
    <t>www.leonida-petrosani.ro</t>
  </si>
  <si>
    <t xml:space="preserve">Tehnician proiectant CAD </t>
  </si>
  <si>
    <t>COLEGIUL ECONOMIC HERMES PETROȘANI</t>
  </si>
  <si>
    <t xml:space="preserve">www.ltpsciorogarla.ro </t>
  </si>
  <si>
    <t xml:space="preserve">http://lthv.ro </t>
  </si>
  <si>
    <t>Liceul Tehnologic Agricol ,,Olga Sturdza” Miroslava</t>
  </si>
  <si>
    <t>Tehnician Veterinar</t>
  </si>
  <si>
    <t>TEHNICIAN IN GASTRONOMIE</t>
  </si>
  <si>
    <t>NU SE ASIGURA CAZARE</t>
  </si>
  <si>
    <t>TEHNICIAN ÎN ACHIZIȚII ȘI CONTRACTĂRI</t>
  </si>
  <si>
    <t>Tehnician prelucrări pe mașini cu coandă numerică</t>
  </si>
  <si>
    <t>WEB: http://www.colegiulenergetic.ro/</t>
  </si>
  <si>
    <t>ELECTRONICĂ AUTOMATIZĂRI</t>
  </si>
  <si>
    <t>Tehnician instalatii de bord (avion)</t>
  </si>
  <si>
    <t>Cazare doar pentru fete</t>
  </si>
  <si>
    <t>NU PUTEM ASIGURA CAZARE</t>
  </si>
  <si>
    <t>LICEUL TEHNOLOGIC „ION IONESCU DE LA BRAD”, COMUNA HORIA</t>
  </si>
  <si>
    <t>LICEUL TEHNOLOGIC „DIMITRIE LEONIDA”, MUNICIPIUL PIATRA-NEAMȚ</t>
  </si>
  <si>
    <t>LICEUL TEOLOGIC „EPISCOP MELCHISEDEC”, MUNICIPIUL ROMAN</t>
  </si>
  <si>
    <t>https://www.ltoem.wordpress.com/admitere</t>
  </si>
  <si>
    <t>COLEGIUL TEHNIC „MIRON COSTIN”, MUNICIPIUL ROMAN</t>
  </si>
  <si>
    <t>LICEUL TEOLOGIC ORTODOX „SFINȚII ÎMPĂRAȚI CONSTANTIN ȘI ELENA”, MUNICIPIUL PIATRA-NEAMȚ</t>
  </si>
  <si>
    <t>https://www.liceulteologic-piatraneamt.ro/</t>
  </si>
  <si>
    <t>ENGLEZĂ / FRANCEZĂ</t>
  </si>
  <si>
    <t>Tehnician mecanic pentru intretinere si reparatii</t>
  </si>
  <si>
    <t xml:space="preserve">www.liceulvaleriubraniste.ro </t>
  </si>
  <si>
    <t>TURISM ŞI ALIMENTAŢIE</t>
  </si>
  <si>
    <t>ECONOMIC</t>
  </si>
  <si>
    <t>TEHNICIAN DESIGNER MOBILĂ ŞI AMENAJĂRI INTERIOARE</t>
  </si>
  <si>
    <t>LICEUL TEORETIC BUZIAȘ</t>
  </si>
  <si>
    <t>https://liceulteoreticbuzias.ro/index</t>
  </si>
  <si>
    <t>Matematica-Informatica</t>
  </si>
  <si>
    <t>Unitatea de învățământ nu are internat</t>
  </si>
  <si>
    <t xml:space="preserve">COLEGIUL ENERGETIC RM. VÂLCEA </t>
  </si>
  <si>
    <t>https://www.ctevl.ro/</t>
  </si>
  <si>
    <t>TEHNICIAN ÎN TELECOMUNICAȚII</t>
  </si>
  <si>
    <t>LICEUL TEHNOLOGIC FORESTIER RM.VÂLCEA</t>
  </si>
  <si>
    <t>https://www.colegiul-forestier.iplus.ro/</t>
  </si>
  <si>
    <t xml:space="preserve">Tehnician în industria alimentară fermentativă și în prelucrarea legumelor și fructelor </t>
  </si>
  <si>
    <t>TEHNICIAN ÎN TURISM/TURISM SI ALIMENTATIE</t>
  </si>
  <si>
    <t xml:space="preserve"> TEHNICIAN IN HOTELARIE/TURISM SI ALIMENTATIE</t>
  </si>
  <si>
    <t>TEHNICIAN ÎN ACTIVITĂȚI ECONOMICE/ ECONOMIC</t>
  </si>
  <si>
    <t>COAFOR STILIST/ESTETICA ȘI IGIENA CORPULUI OMENESC</t>
  </si>
  <si>
    <t>TEHNICIAN ÎN CONSTRUCȚII ȘI LUCRĂRI PUBLICE/ CONSTRUCȚII, INSTALAȚII ȘI LUCRĂRI PUBLICE</t>
  </si>
  <si>
    <t>TEHNICIAN OPERATOR TEHNICĂ DE CALCUL/ ELECTRONICĂ AUTOMATIZĂRI</t>
  </si>
  <si>
    <t>TEHNICIAN MECATRONIST / MECANICĂ</t>
  </si>
  <si>
    <t>TEHNICIAN DESIGNER VESTIMENTAR/ INDUSTRIE TEXTILĂ ȘI PIELĂRIE</t>
  </si>
  <si>
    <t>TEHNICIAN ÎN CONSTRUCȚII ȘI LUCRĂRI PUBLICE/CONSTRUCȚII INSTALAȚII ȘI LUCRĂRI PUBLICE</t>
  </si>
  <si>
    <t>TEHNICIAN MECANIC PENTRU ÎNTREŢINERE ŞI REPARAŢII</t>
  </si>
  <si>
    <t>ARTE VIZUALE</t>
  </si>
  <si>
    <t>EXAMEN DE DIFERENȚE</t>
  </si>
  <si>
    <t>TEOLOGIC</t>
  </si>
  <si>
    <t>PREOT ORTODOX</t>
  </si>
  <si>
    <t>PROBĂ APTITUDINI</t>
  </si>
  <si>
    <t>LICEUL AGRICOL "DIMITRIE CANTEMIR" HUȘI</t>
  </si>
  <si>
    <t>La completarea acestui formular se vor folosi doar locuri libere existente în foaia &lt;locuri libere caz spec 2024&gt;: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</si>
</sst>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0"/>
      <name val="Arial"/>
      <family val="2"/>
    </font>
    <font>
      <sz val="10"/>
      <name val="Arial"/>
      <family val="2"/>
      <charset val="238"/>
    </font>
    <font>
      <sz val="11"/>
      <color theme="1"/>
      <name val="Calibri"/>
      <family val="2"/>
      <scheme val="minor"/>
    </font>
    <font>
      <sz val="10"/>
      <color rgb="FF000000"/>
      <name val="Arial"/>
      <family val="2"/>
      <charset val="238"/>
    </font>
    <font>
      <sz val="11"/>
      <color rgb="FFFF0000"/>
      <name val="Calibri"/>
      <family val="2"/>
      <charset val="238"/>
      <scheme val="minor"/>
    </font>
    <font>
      <sz val="10"/>
      <color theme="1"/>
      <name val="Arial"/>
      <family val="2"/>
      <charset val="238"/>
    </font>
    <font>
      <b/>
      <sz val="12"/>
      <color theme="1"/>
      <name val="Calibri"/>
      <family val="2"/>
      <scheme val="minor"/>
    </font>
    <font>
      <u/>
      <sz val="11"/>
      <color theme="10"/>
      <name val="Calibri"/>
      <family val="2"/>
      <scheme val="minor"/>
    </font>
    <font>
      <sz val="10"/>
      <color rgb="FFFF0000"/>
      <name val="Arial"/>
      <family val="2"/>
      <charset val="238"/>
    </font>
    <font>
      <sz val="11"/>
      <color theme="1"/>
      <name val="Calibri"/>
      <family val="2"/>
      <charset val="238"/>
      <scheme val="minor"/>
    </font>
    <font>
      <u/>
      <sz val="10"/>
      <color indexed="12"/>
      <name val="Arial"/>
      <family val="2"/>
    </font>
    <font>
      <sz val="10"/>
      <color rgb="FF202124"/>
      <name val="Calibri"/>
      <family val="2"/>
      <charset val="238"/>
      <scheme val="minor"/>
    </font>
    <font>
      <sz val="10"/>
      <color indexed="8"/>
      <name val="Calibri"/>
      <family val="2"/>
      <charset val="238"/>
    </font>
    <font>
      <sz val="10"/>
      <color rgb="FF202124"/>
      <name val="Calibri"/>
      <family val="2"/>
      <scheme val="minor"/>
    </font>
    <font>
      <u/>
      <sz val="11"/>
      <color theme="10"/>
      <name val="Calibri"/>
      <family val="2"/>
    </font>
    <font>
      <u/>
      <sz val="11"/>
      <color theme="10"/>
      <name val="Calibri"/>
      <family val="2"/>
      <charset val="238"/>
      <scheme val="minor"/>
    </font>
    <font>
      <sz val="16"/>
      <color theme="1"/>
      <name val="Calibri"/>
      <family val="2"/>
      <scheme val="minor"/>
    </font>
    <font>
      <u/>
      <sz val="16"/>
      <color theme="10"/>
      <name val="Calibri"/>
      <family val="2"/>
      <scheme val="minor"/>
    </font>
    <font>
      <sz val="10"/>
      <color theme="1"/>
      <name val="Calibri"/>
      <family val="2"/>
      <scheme val="minor"/>
    </font>
    <font>
      <sz val="10"/>
      <color theme="1"/>
      <name val="Arial"/>
      <family val="2"/>
    </font>
    <font>
      <sz val="10"/>
      <color rgb="FFFF0000"/>
      <name val="Arial"/>
      <family val="2"/>
    </font>
    <font>
      <b/>
      <sz val="10"/>
      <color theme="1"/>
      <name val="Calibri"/>
      <family val="2"/>
      <scheme val="minor"/>
    </font>
    <font>
      <sz val="10"/>
      <color theme="1"/>
      <name val="Calibri"/>
      <family val="2"/>
      <charset val="238"/>
      <scheme val="minor"/>
    </font>
    <font>
      <sz val="10"/>
      <color rgb="FF434343"/>
      <name val="Roboto"/>
    </font>
    <font>
      <sz val="11"/>
      <color rgb="FFFF0000"/>
      <name val="Calibri"/>
      <family val="2"/>
      <scheme val="minor"/>
    </font>
    <font>
      <b/>
      <sz val="12"/>
      <color theme="1"/>
      <name val="Calibri"/>
      <family val="2"/>
      <charset val="238"/>
      <scheme val="minor"/>
    </font>
    <font>
      <b/>
      <sz val="10"/>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79998168889431442"/>
        <bgColor rgb="FFF8F9FA"/>
      </patternFill>
    </fill>
    <fill>
      <patternFill patternType="solid">
        <fgColor theme="7" tint="0.79998168889431442"/>
        <bgColor indexed="64"/>
      </patternFill>
    </fill>
    <fill>
      <patternFill patternType="solid">
        <fgColor rgb="FFF8F9FA"/>
        <bgColor rgb="FFF8F9FA"/>
      </patternFill>
    </fill>
    <fill>
      <patternFill patternType="solid">
        <fgColor rgb="FFFFFFFF"/>
        <bgColor rgb="FFFFFFFF"/>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0" fontId="3" fillId="0" borderId="0"/>
    <xf numFmtId="0" fontId="4" fillId="0" borderId="0"/>
    <xf numFmtId="0" fontId="8" fillId="0" borderId="0" applyNumberFormat="0" applyFill="0" applyBorder="0" applyAlignment="0" applyProtection="0"/>
    <xf numFmtId="0" fontId="1" fillId="0" borderId="0"/>
    <xf numFmtId="0" fontId="1" fillId="0" borderId="0"/>
    <xf numFmtId="0" fontId="1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2" fillId="0" borderId="0"/>
    <xf numFmtId="0" fontId="2" fillId="0" borderId="0"/>
    <xf numFmtId="0" fontId="3" fillId="0" borderId="0"/>
  </cellStyleXfs>
  <cellXfs count="50">
    <xf numFmtId="0" fontId="0" fillId="0" borderId="0" xfId="0"/>
    <xf numFmtId="0" fontId="9" fillId="2" borderId="1" xfId="2" applyFont="1" applyFill="1" applyBorder="1" applyAlignment="1">
      <alignment horizontal="center" vertical="center" wrapText="1"/>
    </xf>
    <xf numFmtId="0" fontId="12" fillId="0" borderId="0" xfId="2" applyFont="1" applyAlignment="1">
      <alignment vertical="center"/>
    </xf>
    <xf numFmtId="0" fontId="3" fillId="0" borderId="0" xfId="2"/>
    <xf numFmtId="0" fontId="10" fillId="0" borderId="0" xfId="2" applyFont="1" applyAlignment="1">
      <alignment vertical="center"/>
    </xf>
    <xf numFmtId="0" fontId="14" fillId="0" borderId="0" xfId="2" applyFont="1"/>
    <xf numFmtId="0" fontId="10" fillId="0" borderId="0" xfId="2" applyFont="1"/>
    <xf numFmtId="0" fontId="17" fillId="0" borderId="0" xfId="2" applyFont="1"/>
    <xf numFmtId="0" fontId="18" fillId="2" borderId="0" xfId="9" applyFont="1" applyFill="1"/>
    <xf numFmtId="0" fontId="6" fillId="0" borderId="1" xfId="10" applyFont="1" applyBorder="1" applyAlignment="1">
      <alignment horizontal="center" vertical="center" wrapText="1"/>
    </xf>
    <xf numFmtId="0" fontId="22" fillId="0" borderId="1" xfId="11" applyFont="1" applyBorder="1" applyAlignment="1">
      <alignment horizontal="center" vertical="center" wrapText="1"/>
    </xf>
    <xf numFmtId="4" fontId="6" fillId="0" borderId="1" xfId="10" applyNumberFormat="1" applyFont="1" applyBorder="1" applyAlignment="1">
      <alignment horizontal="center" vertical="center" wrapText="1"/>
    </xf>
    <xf numFmtId="1" fontId="6" fillId="0" borderId="1" xfId="10" applyNumberFormat="1" applyFont="1" applyBorder="1" applyAlignment="1">
      <alignment horizontal="center" vertical="center" wrapText="1"/>
    </xf>
    <xf numFmtId="0" fontId="9" fillId="0" borderId="1" xfId="2" applyFont="1" applyBorder="1" applyAlignment="1">
      <alignment horizontal="center" vertical="center" wrapText="1"/>
    </xf>
    <xf numFmtId="0" fontId="1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4" fillId="0" borderId="1" xfId="2" applyFont="1" applyBorder="1" applyAlignment="1">
      <alignment horizontal="center" vertical="center" wrapText="1"/>
    </xf>
    <xf numFmtId="2" fontId="1" fillId="0" borderId="1" xfId="2" applyNumberFormat="1" applyFont="1" applyBorder="1" applyAlignment="1">
      <alignment horizontal="center" vertical="center" wrapText="1"/>
    </xf>
    <xf numFmtId="0" fontId="5" fillId="3" borderId="1" xfId="2" applyFont="1" applyFill="1" applyBorder="1" applyAlignment="1">
      <alignment horizontal="center" vertical="center"/>
    </xf>
    <xf numFmtId="2" fontId="21" fillId="2" borderId="1" xfId="2" applyNumberFormat="1" applyFont="1" applyFill="1" applyBorder="1" applyAlignment="1">
      <alignment horizontal="center" vertical="center" wrapText="1"/>
    </xf>
    <xf numFmtId="0" fontId="19" fillId="0" borderId="0" xfId="2" applyFont="1" applyAlignment="1">
      <alignment horizontal="center" vertical="center" wrapText="1"/>
    </xf>
    <xf numFmtId="0" fontId="4" fillId="0" borderId="1" xfId="2" applyFont="1" applyBorder="1" applyAlignment="1">
      <alignment horizontal="center" vertical="center"/>
    </xf>
    <xf numFmtId="0" fontId="3" fillId="4" borderId="1" xfId="2" applyFill="1" applyBorder="1" applyAlignment="1">
      <alignment vertical="center"/>
    </xf>
    <xf numFmtId="0" fontId="3" fillId="2" borderId="1" xfId="2" applyFill="1" applyBorder="1" applyAlignment="1">
      <alignment vertical="center"/>
    </xf>
    <xf numFmtId="0" fontId="3" fillId="0" borderId="1" xfId="2" applyBorder="1" applyAlignment="1">
      <alignment vertical="center"/>
    </xf>
    <xf numFmtId="2" fontId="3" fillId="4" borderId="1" xfId="2" applyNumberFormat="1" applyFill="1" applyBorder="1" applyAlignment="1">
      <alignment vertical="center"/>
    </xf>
    <xf numFmtId="0" fontId="3" fillId="0" borderId="1" xfId="2" applyBorder="1" applyAlignment="1">
      <alignment horizontal="center" vertical="center"/>
    </xf>
    <xf numFmtId="0" fontId="3" fillId="0" borderId="1" xfId="2" applyBorder="1" applyAlignment="1">
      <alignment horizontal="right" vertical="center"/>
    </xf>
    <xf numFmtId="0" fontId="23" fillId="0" borderId="1" xfId="2" applyFont="1" applyBorder="1" applyAlignment="1">
      <alignment horizontal="left" vertical="center"/>
    </xf>
    <xf numFmtId="0" fontId="3" fillId="0" borderId="0" xfId="2" applyAlignment="1">
      <alignment vertical="center"/>
    </xf>
    <xf numFmtId="0" fontId="4" fillId="4" borderId="1" xfId="2" applyFont="1" applyFill="1" applyBorder="1" applyAlignment="1">
      <alignment horizontal="left" vertical="center"/>
    </xf>
    <xf numFmtId="0" fontId="24" fillId="5" borderId="1" xfId="2" applyFont="1" applyFill="1" applyBorder="1" applyAlignment="1">
      <alignment horizontal="left" vertical="center"/>
    </xf>
    <xf numFmtId="2" fontId="3" fillId="6" borderId="1" xfId="2" applyNumberFormat="1" applyFill="1" applyBorder="1" applyAlignment="1">
      <alignment vertical="center"/>
    </xf>
    <xf numFmtId="2" fontId="3" fillId="0" borderId="1" xfId="2" applyNumberFormat="1" applyBorder="1" applyAlignment="1">
      <alignment vertical="center"/>
    </xf>
    <xf numFmtId="0" fontId="25" fillId="2" borderId="1" xfId="2" applyFont="1" applyFill="1" applyBorder="1" applyAlignment="1">
      <alignment horizontal="center" vertical="center"/>
    </xf>
    <xf numFmtId="0" fontId="24" fillId="7" borderId="1" xfId="2" applyFont="1" applyFill="1" applyBorder="1" applyAlignment="1">
      <alignment horizontal="left" vertical="center"/>
    </xf>
    <xf numFmtId="0" fontId="24" fillId="8" borderId="1" xfId="2" applyFont="1" applyFill="1" applyBorder="1" applyAlignment="1">
      <alignment horizontal="left" vertical="center"/>
    </xf>
    <xf numFmtId="0" fontId="3" fillId="0" borderId="1" xfId="2" applyBorder="1" applyAlignment="1">
      <alignment horizontal="left" vertical="center"/>
    </xf>
    <xf numFmtId="0" fontId="3" fillId="9" borderId="1" xfId="2" applyFill="1" applyBorder="1" applyAlignment="1">
      <alignment vertical="center"/>
    </xf>
    <xf numFmtId="0" fontId="3" fillId="0" borderId="0" xfId="2" applyAlignment="1">
      <alignment horizontal="left" vertical="center"/>
    </xf>
    <xf numFmtId="2" fontId="3" fillId="0" borderId="0" xfId="2" applyNumberFormat="1" applyAlignment="1">
      <alignment vertical="center"/>
    </xf>
    <xf numFmtId="0" fontId="26" fillId="2" borderId="1" xfId="11" applyFont="1" applyFill="1" applyBorder="1" applyAlignment="1">
      <alignment horizontal="center" vertical="center" wrapText="1"/>
    </xf>
    <xf numFmtId="0" fontId="7" fillId="0" borderId="1" xfId="11" applyFont="1" applyBorder="1" applyAlignment="1">
      <alignment horizontal="center" vertical="center" wrapText="1"/>
    </xf>
    <xf numFmtId="0" fontId="6" fillId="0" borderId="1" xfId="12" applyFont="1" applyBorder="1" applyAlignment="1">
      <alignment horizontal="center" vertical="center" wrapText="1"/>
    </xf>
    <xf numFmtId="0" fontId="9" fillId="2" borderId="1" xfId="10" applyFont="1" applyFill="1" applyBorder="1" applyAlignment="1">
      <alignment horizontal="center" vertical="center" wrapText="1"/>
    </xf>
    <xf numFmtId="0" fontId="6" fillId="0" borderId="0" xfId="10" applyFont="1" applyAlignment="1">
      <alignment horizontal="center" vertical="center" wrapText="1"/>
    </xf>
    <xf numFmtId="0" fontId="6" fillId="2" borderId="1" xfId="10" applyFont="1" applyFill="1" applyBorder="1" applyAlignment="1">
      <alignment horizontal="center" vertical="center" wrapText="1"/>
    </xf>
    <xf numFmtId="0" fontId="6" fillId="0" borderId="1" xfId="10" applyFont="1" applyBorder="1" applyAlignment="1">
      <alignment horizontal="left" vertical="center" wrapText="1"/>
    </xf>
    <xf numFmtId="0" fontId="27" fillId="0" borderId="1" xfId="10" applyFont="1" applyBorder="1" applyAlignment="1">
      <alignment horizontal="center" vertical="center" wrapText="1"/>
    </xf>
    <xf numFmtId="0" fontId="6" fillId="0" borderId="0" xfId="10" applyFont="1" applyAlignment="1">
      <alignment horizontal="left" vertical="center" wrapText="1"/>
    </xf>
  </cellXfs>
  <cellStyles count="13">
    <cellStyle name="Hyperlink" xfId="9" builtinId="8"/>
    <cellStyle name="Hyperlink 2" xfId="4" xr:uid="{B889A31F-1762-40B9-8844-015063E18B35}"/>
    <cellStyle name="Hyperlink 3" xfId="7" xr:uid="{0613BB32-3C67-4DCC-A9FB-B18F76698D05}"/>
    <cellStyle name="Hyperlink 4" xfId="8" xr:uid="{2A55CD4F-E313-438E-981E-3D75EDBE6FF1}"/>
    <cellStyle name="Normal" xfId="0" builtinId="0"/>
    <cellStyle name="Normal 2" xfId="1" xr:uid="{D7AF03E4-72AC-48F7-BBC1-F85ECE412B94}"/>
    <cellStyle name="Normal 2 2" xfId="12" xr:uid="{32B7C9CF-6FF4-49C9-9421-61B06F7CAABE}"/>
    <cellStyle name="Normal 2 3" xfId="2" xr:uid="{8A993CDA-E5D1-4800-A7A6-1158955AD948}"/>
    <cellStyle name="Normal 3" xfId="3" xr:uid="{6DB74044-5E9F-491F-B078-0A28C12734BB}"/>
    <cellStyle name="Normal 4" xfId="5" xr:uid="{B1103EF3-83D5-4D90-BE6C-622B5E819A27}"/>
    <cellStyle name="Normal 4 2" xfId="10" xr:uid="{B11BF28B-0428-4D59-89C5-FCC750F68F33}"/>
    <cellStyle name="Normal 4 2 2" xfId="6" xr:uid="{0F2AF146-9317-4C4C-9B2D-CD51E8FDEE89}"/>
    <cellStyle name="Normal 5" xfId="11" xr:uid="{7E74EEA6-1E66-4AB2-9069-36F4F23778F0}"/>
  </cellStyles>
  <dxfs count="4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admitere%20moldoveni%202023/fisiere%20si%20acte%202022/Judete/H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00%20sc3%20sem%201%202002%202003\lic%20al%20i%20cuz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ATE10\AppData\Roaming\Microsoft\Excel\_MyMihaiDocuments\PLANURI%20DE%20SCOLARIZARE\pps%202015-2016\adresa%20fisier\_unitatea_macheta_schimburi_a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tilizator%20CNI/Downloads/_MyMihaiDocuments/PLANURI%20DE%20SCOLARIZARE/pps%202015-2016/adresa%20fisier/_unitatea_macheta_schimburi_ads.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D:\_lucru%20curent\moldoveni%202025\2025%20date%20portabile%20de%20acasa\__________repartizare%202025\centralizare%20fisiere%20diaspora%202025.xlsx" TargetMode="External"/><Relationship Id="rId1" Type="http://schemas.openxmlformats.org/officeDocument/2006/relationships/externalLinkPath" Target="centralizare%20fisiere%20diaspora%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TP%20ISJ/Judete/H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ilimon\Desktop\plan\Anexa%202_Situatia%20scolarizarii_20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MENCS\Diverse\Locuri%20moldoveni\2021\about:blank"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tefan\Downloads\DataColector%20v2%202019_sori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_AdmitereRomaniPretutindeni\Repartizare\input\Sori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_MyMihaiDocuments/PLANURI%20DE%20SCOLARIZARE/pps%202015-2016/adresa%20fisier/_unitatea_macheta_schimburi_ad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_MyMihaiDocuments\PLANURI%20DE%20SCOLARIZARE\pps%202015-2016\adresa%20fisier\_unitatea_macheta_schimburi_ad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0%20sc3%20sem%201%202002%202003/lic%20al%20i%20cuz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a 9"/>
      <sheetName val="clasa 10"/>
      <sheetName val="date de contact"/>
      <sheetName val="iancu"/>
    </sheetNames>
    <sheetDataSet>
      <sheetData sheetId="0" refreshError="1"/>
      <sheetData sheetId="1" refreshError="1"/>
      <sheetData sheetId="2" refreshError="1"/>
      <sheetData sheetId="3">
        <row r="2">
          <cell r="A2" t="str">
            <v>Teoretică</v>
          </cell>
          <cell r="B2" t="str">
            <v>Arte vizuale</v>
          </cell>
          <cell r="F2" t="str">
            <v>COLEGIUL ECONOMIC "EMANUIL GOJDU" HUNEDOARA</v>
          </cell>
          <cell r="G2" t="str">
            <v>HUNEDOARA, STR. ALEXANDRU VLAHUTA, NR. 1 BIS</v>
          </cell>
          <cell r="H2" t="str">
            <v>0254711150</v>
          </cell>
        </row>
        <row r="3">
          <cell r="A3" t="str">
            <v>Tehnologică</v>
          </cell>
          <cell r="B3" t="str">
            <v>Atletism</v>
          </cell>
          <cell r="F3" t="str">
            <v>COLEGIUL ECONOMIC "HERMES" PETROȘANI</v>
          </cell>
          <cell r="G3" t="str">
            <v>PETROŞANI, STR. INDEPENDENŢEI, NR. 1A</v>
          </cell>
          <cell r="H3" t="str">
            <v>0254542252</v>
          </cell>
        </row>
        <row r="4">
          <cell r="A4" t="str">
            <v>Vocațională</v>
          </cell>
          <cell r="B4" t="str">
            <v>Fotbal</v>
          </cell>
          <cell r="F4" t="str">
            <v>COLEGIUL NAȚIONAL "DECEBAL" DEVA</v>
          </cell>
          <cell r="G4" t="str">
            <v>DEVA, STR. 1 DECEMBRIE 1918, NR. 22</v>
          </cell>
          <cell r="H4" t="str">
            <v>0254212758</v>
          </cell>
        </row>
        <row r="5">
          <cell r="B5" t="str">
            <v>Gimnastica artistica</v>
          </cell>
          <cell r="F5" t="str">
            <v>COLEGIUL NAȚIONAL "IANCU DE HUNEDOARA" HUNEDOARA</v>
          </cell>
          <cell r="G5" t="str">
            <v>HUNEDOARA, STR. VICTORIEI, NR. 12</v>
          </cell>
          <cell r="H5" t="str">
            <v>0254713341</v>
          </cell>
        </row>
        <row r="6">
          <cell r="B6" t="str">
            <v>Înot</v>
          </cell>
          <cell r="F6" t="str">
            <v>COLEGIUL NAȚIONAL "MIHAI EMINESCU" PETROȘANI</v>
          </cell>
          <cell r="G6" t="str">
            <v>PETROŞANI, STR. 1 DECEMBRIE 1918, NR. 7</v>
          </cell>
          <cell r="H6" t="str">
            <v>0254541574</v>
          </cell>
        </row>
        <row r="7">
          <cell r="B7" t="str">
            <v>Mozaic</v>
          </cell>
          <cell r="F7" t="str">
            <v>COLEGIUL NAȚIONAL DE INFORMATICĂ "CARMEN SYLVA" PETROȘANI</v>
          </cell>
          <cell r="G7" t="str">
            <v>PETROŞANI, STR. SLATINIOARA, NR. 10</v>
          </cell>
          <cell r="H7" t="str">
            <v>0254542683</v>
          </cell>
        </row>
        <row r="8">
          <cell r="B8" t="str">
            <v>Muzică</v>
          </cell>
          <cell r="F8" t="str">
            <v>COLEGIUL NAȚIONAL PEDAGOGIC "REGINA MARIA" DEVA</v>
          </cell>
          <cell r="G8" t="str">
            <v>DEVA, STR. BARIŢIU GHEORGHE, NR. 2</v>
          </cell>
          <cell r="H8" t="str">
            <v>0254216826</v>
          </cell>
        </row>
        <row r="9">
          <cell r="B9" t="str">
            <v>Pedagogic</v>
          </cell>
          <cell r="F9" t="str">
            <v>COLEGIUL TEHNIC "CONSTANTIN BRÂNCUŞI" PETRILA</v>
          </cell>
          <cell r="G9" t="str">
            <v>PETRILA, STR. REPUBLICII, NR. 196</v>
          </cell>
          <cell r="H9" t="str">
            <v>0254550743</v>
          </cell>
        </row>
        <row r="10">
          <cell r="B10" t="str">
            <v>Real</v>
          </cell>
          <cell r="F10" t="str">
            <v>LICEUL CU PROGRAM SPORTIV "CETATE" DEVA</v>
          </cell>
          <cell r="G10" t="str">
            <v>DEVA, STR. SEVER AXENTE, NR. 3</v>
          </cell>
          <cell r="H10" t="str">
            <v>0254217015</v>
          </cell>
        </row>
        <row r="11">
          <cell r="B11" t="str">
            <v>Resurse naturale și protecția mediului</v>
          </cell>
          <cell r="F11" t="str">
            <v>LICEUL DE ARTE "SIGISMUND TODUȚĂ" DEVA</v>
          </cell>
          <cell r="G11" t="str">
            <v>DEVA, STR. CIPRIAN PORUMBESCU, NR. 1</v>
          </cell>
          <cell r="H11" t="str">
            <v>0354805697</v>
          </cell>
        </row>
        <row r="12">
          <cell r="B12" t="str">
            <v>Servicii</v>
          </cell>
          <cell r="F12" t="str">
            <v>LICEUL TEHNOLOGIC "CONSTANTIN BURSAN" HUNEDOARA</v>
          </cell>
          <cell r="G12" t="str">
            <v>HUNEDOARA, STR. TURNATORULUI, NR. 1</v>
          </cell>
          <cell r="H12" t="str">
            <v>0254712391</v>
          </cell>
        </row>
        <row r="13">
          <cell r="B13" t="str">
            <v>Sport aerobic</v>
          </cell>
          <cell r="F13" t="str">
            <v>LICEUL TEHNOLOGIC "CRIȘAN" CRIȘCIOR</v>
          </cell>
          <cell r="G13" t="str">
            <v>CRIŞCIOR, STR. BUNEI, NR. 2</v>
          </cell>
          <cell r="H13" t="str">
            <v>0254617004</v>
          </cell>
        </row>
        <row r="14">
          <cell r="B14" t="str">
            <v>Sportiv</v>
          </cell>
          <cell r="F14" t="str">
            <v>LICEUL TEHNOLOGIC "DIMITRIE LEONIDA" PETROȘANI</v>
          </cell>
          <cell r="G14" t="str">
            <v>PETROŞANI, STR. 22 DECEMBRIE, NR. 6</v>
          </cell>
          <cell r="H14" t="str">
            <v>0254542482</v>
          </cell>
        </row>
        <row r="15">
          <cell r="B15" t="str">
            <v>Tehnic</v>
          </cell>
          <cell r="F15" t="str">
            <v>LICEUL TEHNOLOGIC "GRIGORE MOISIL" DEVA</v>
          </cell>
          <cell r="G15" t="str">
            <v>DEVA, STR. TITU MAIORESCU, NR. 24</v>
          </cell>
          <cell r="H15" t="str">
            <v>0254221280</v>
          </cell>
        </row>
        <row r="16">
          <cell r="B16" t="str">
            <v>Teologic</v>
          </cell>
          <cell r="F16" t="str">
            <v>LICEUL TEHNOLOGIC "MATEI CORVIN" HUNEDOARA</v>
          </cell>
          <cell r="G16" t="str">
            <v>HUNEDOARA, STR. VICTORIEI, NR. 17</v>
          </cell>
          <cell r="H16" t="str">
            <v>0254711687</v>
          </cell>
        </row>
        <row r="17">
          <cell r="B17" t="str">
            <v>Umanist</v>
          </cell>
          <cell r="F17" t="str">
            <v>LICEUL TEHNOLOGIC "MIHAI VITEAZU" VULCAN</v>
          </cell>
          <cell r="G17" t="str">
            <v>VULCAN, STR. NICOLAE TITULESCU, NR. 43</v>
          </cell>
          <cell r="H17" t="str">
            <v>0254570563</v>
          </cell>
        </row>
        <row r="18">
          <cell r="F18" t="str">
            <v>LICEUL TEHNOLOGIC "NICOLAUS OLAHUS" ORĂȘTIE</v>
          </cell>
          <cell r="G18" t="str">
            <v>ORĂŞTIE, STR. OCTAVIAN GOGA, NR. 25</v>
          </cell>
          <cell r="H18" t="str">
            <v>0254241389</v>
          </cell>
        </row>
        <row r="19">
          <cell r="F19" t="str">
            <v>LICEUL TEHNOLOGIC "OVID DENSUSIANU" CĂLAN</v>
          </cell>
          <cell r="G19" t="str">
            <v>CĂLAN, STR. OVID DENSUSIANU, NR. 5</v>
          </cell>
          <cell r="H19" t="str">
            <v>0254730610</v>
          </cell>
        </row>
        <row r="20">
          <cell r="F20" t="str">
            <v>LICEUL TEHNOLOGIC "RETEZAT" URICANI</v>
          </cell>
          <cell r="G20" t="str">
            <v>URICANI, STR. REPUBLICII, NR. 16</v>
          </cell>
          <cell r="H20" t="str">
            <v>0254511109</v>
          </cell>
        </row>
        <row r="21">
          <cell r="F21" t="str">
            <v>LICEUL TEHNOLOGIC "TRANSILVANIA" DEVA</v>
          </cell>
          <cell r="G21" t="str">
            <v>DEVA, STR. 22 DECEMBRIE, NR. 116</v>
          </cell>
          <cell r="H21" t="str">
            <v>0254230739</v>
          </cell>
        </row>
        <row r="22">
          <cell r="F22" t="str">
            <v>LICEUL TEHNOLOGIC AGRICOL "ALEXANDRU BORZA" GEOAGIU</v>
          </cell>
          <cell r="G22" t="str">
            <v>GEOAGIU, STR. INDEPENDENTEI, NR. 47</v>
          </cell>
          <cell r="H22" t="str">
            <v>0254248299</v>
          </cell>
        </row>
        <row r="23">
          <cell r="F23" t="str">
            <v>LICEUL TEHNOLOGIC DE TRANSPORT FEROVIAR "ANGHEL SALIGNY" SIMERIA</v>
          </cell>
          <cell r="G23" t="str">
            <v>SIMERIA, STR. SOSEAUA NATIONALA, NR. 136</v>
          </cell>
          <cell r="H23" t="str">
            <v>0254260453</v>
          </cell>
        </row>
        <row r="24">
          <cell r="F24" t="str">
            <v>LICEUL TEHNOLOGIC ENERGETIC "DRAGOMIR HURMUZESCU" DEVA</v>
          </cell>
          <cell r="G24" t="str">
            <v>DEVA, STR. TITU MAIORESCU, NR. 28</v>
          </cell>
          <cell r="H24" t="str">
            <v>0254220240</v>
          </cell>
        </row>
        <row r="25">
          <cell r="F25" t="str">
            <v>LICEUL TEHNOLOGIC LUPENI</v>
          </cell>
          <cell r="G25" t="str">
            <v>LUPENI, STR. TINERETULUI, NR. 43</v>
          </cell>
          <cell r="H25" t="str">
            <v>0254560779</v>
          </cell>
        </row>
        <row r="26">
          <cell r="F26" t="str">
            <v>LICEUL TEORETIC "AUREL VLAICU" ORĂȘTIE</v>
          </cell>
          <cell r="G26" t="str">
            <v>ORĂŞTIE, STR. GHEORGHE LAZAR, NR. 8</v>
          </cell>
          <cell r="H26" t="str">
            <v>0254241196</v>
          </cell>
        </row>
        <row r="27">
          <cell r="F27" t="str">
            <v>LICEUL TEORETIC "AVRAM IANCU" BRAD</v>
          </cell>
          <cell r="G27" t="str">
            <v>BRAD, STR. LICEULUI, NR. 18</v>
          </cell>
          <cell r="H27" t="str">
            <v>0254612641</v>
          </cell>
        </row>
        <row r="28">
          <cell r="F28" t="str">
            <v>LICEUL TEORETIC "I. C. BRĂTIANU" HAȚEG</v>
          </cell>
          <cell r="G28" t="str">
            <v>HAŢEG, STR. MUNTII RETEZAT, NR. 3</v>
          </cell>
          <cell r="H28" t="str">
            <v>0254770020</v>
          </cell>
        </row>
        <row r="29">
          <cell r="F29" t="str">
            <v>LICEUL TEORETIC "MIRCEA ELIADE" LUPENI</v>
          </cell>
          <cell r="G29" t="str">
            <v>LUPENI, STR. VIITORULUI, NR. 20</v>
          </cell>
          <cell r="H29" t="str">
            <v>0254560905</v>
          </cell>
        </row>
        <row r="30">
          <cell r="F30" t="str">
            <v>LICEUL TEORETIC "SILVIU DRAGOMIR" ILIA</v>
          </cell>
          <cell r="G30" t="str">
            <v>ILIA, STR. TUDOR VLADIMIRESCU, NR. 12</v>
          </cell>
          <cell r="H30" t="str">
            <v>0254282524</v>
          </cell>
        </row>
        <row r="31">
          <cell r="F31" t="str">
            <v>LICEUL TEORETIC "TEGLAS GABOR" DEVA</v>
          </cell>
          <cell r="G31" t="str">
            <v>DEVA, STR. ALEEA ANEMONELOR, NR. 57A</v>
          </cell>
          <cell r="H31" t="str">
            <v>0254228080</v>
          </cell>
        </row>
        <row r="32">
          <cell r="F32" t="str">
            <v>LICEUL TEORETIC "TRAIAN LALESCU" HUNEDOARA</v>
          </cell>
          <cell r="G32" t="str">
            <v>HUNEDOARA, STR. VICTORIEI, NR. 23</v>
          </cell>
          <cell r="H32" t="str">
            <v>0254717959</v>
          </cell>
        </row>
        <row r="33">
          <cell r="F33" t="str">
            <v>LICEUL TEORETIC GHELARI</v>
          </cell>
          <cell r="G33" t="str">
            <v>GHELARI, STR. SALCAMULUI, NR. 6</v>
          </cell>
          <cell r="H33" t="str">
            <v>0254735127</v>
          </cell>
        </row>
        <row r="34">
          <cell r="F34" t="str">
            <v>SEMINARUL TEOLOGIC ORTODOX "SFÂNTA ECATERINA" PRISLOP</v>
          </cell>
          <cell r="G34" t="str">
            <v>SILVAŞU DE SUS, STR. SILVASU DE SUS, NR. -</v>
          </cell>
          <cell r="H34" t="str">
            <v>0372779207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II"/>
      <sheetName val="SIT INV SEM I"/>
      <sheetName val="DICTINAR"/>
      <sheetName val="RETEA"/>
      <sheetName val="MACHETA"/>
    </sheetNames>
    <sheetDataSet>
      <sheetData sheetId="0" refreshError="1"/>
      <sheetData sheetId="1">
        <row r="1">
          <cell r="A1" t="str">
            <v>COD SCOALA</v>
          </cell>
          <cell r="B1" t="str">
            <v>NUME SCOALA</v>
          </cell>
          <cell r="C1" t="str">
            <v>NIV INV</v>
          </cell>
          <cell r="D1" t="str">
            <v>FORMA INV</v>
          </cell>
          <cell r="E1" t="str">
            <v>CLASA</v>
          </cell>
          <cell r="F1" t="str">
            <v>TOTAL ELEVI DECLARATI IN SC 1</v>
          </cell>
          <cell r="G1" t="str">
            <v>DIN CARE FETE</v>
          </cell>
          <cell r="H1" t="str">
            <v>RAMASI LA SF. SEM.</v>
          </cell>
          <cell r="I1" t="str">
            <v>DIN CARE FETE</v>
          </cell>
          <cell r="J1" t="str">
            <v>PLECATI</v>
          </cell>
          <cell r="K1" t="str">
            <v>VENITI DIN ALT JUDET</v>
          </cell>
          <cell r="L1" t="str">
            <v>VENITI DIN JUDET</v>
          </cell>
          <cell r="M1" t="str">
            <v>TOTAL PROMOVATI</v>
          </cell>
          <cell r="N1" t="str">
            <v>DIN CARE FETE</v>
          </cell>
          <cell r="O1" t="str">
            <v>PROM 5 - 6,99</v>
          </cell>
          <cell r="P1" t="str">
            <v>PROM 7- 8,99</v>
          </cell>
          <cell r="Q1" t="str">
            <v>PROM 9 -10</v>
          </cell>
          <cell r="R1" t="str">
            <v>COR LA 1 OB</v>
          </cell>
          <cell r="S1" t="str">
            <v>COR LA 2 OB</v>
          </cell>
          <cell r="T1" t="str">
            <v>COR LA 3 OB</v>
          </cell>
          <cell r="U1" t="str">
            <v>COR LA 4 OB</v>
          </cell>
          <cell r="V1" t="str">
            <v>SIT NEINCH</v>
          </cell>
          <cell r="W1" t="str">
            <v>DIN CARE FETE</v>
          </cell>
          <cell r="X1" t="str">
            <v>NESCOLARIZATI</v>
          </cell>
          <cell r="Y1" t="str">
            <v>DIN CARE FETE</v>
          </cell>
          <cell r="Z1" t="str">
            <v>ELIM PT ABS</v>
          </cell>
          <cell r="AA1" t="str">
            <v>DIN CARE FETE</v>
          </cell>
          <cell r="AB1" t="str">
            <v>ELIM ALTE MOT</v>
          </cell>
          <cell r="AC1" t="str">
            <v>DIN CARE FETE</v>
          </cell>
          <cell r="AD1" t="str">
            <v>EXMAT PT ABS</v>
          </cell>
          <cell r="AE1" t="str">
            <v>DIN CARE FETE</v>
          </cell>
          <cell r="AF1" t="str">
            <v>EXMAT ALTE MOT</v>
          </cell>
          <cell r="AG1" t="str">
            <v>DIN CARE FETE</v>
          </cell>
          <cell r="AH1" t="str">
            <v>NOTE PURT DE 7</v>
          </cell>
          <cell r="AI1" t="str">
            <v>NOTE PURT SUB 7</v>
          </cell>
          <cell r="AJ1" t="str">
            <v>DIN CARE PT ABS</v>
          </cell>
          <cell r="AK1" t="str">
            <v>DIN CARE ALTE MOT</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sheetData>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ea"/>
      <sheetName val="situatie schimburi+a doua sansa"/>
      <sheetName val="NOTĂ"/>
      <sheetName val="NOMEN"/>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ea"/>
      <sheetName val="situatie schimburi+a doua sansa"/>
      <sheetName val="NOTĂ"/>
      <sheetName val="NOMEN"/>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repartizari"/>
      <sheetName val="Echipa 2025"/>
      <sheetName val="2025"/>
      <sheetName val="locuri 2025"/>
    </sheetNames>
    <sheetDataSet>
      <sheetData sheetId="0" refreshError="1"/>
      <sheetData sheetId="1" refreshError="1"/>
      <sheetData sheetId="2" refreshError="1"/>
      <sheetData sheetId="3">
        <row r="1">
          <cell r="A1" t="str">
            <v>COD</v>
          </cell>
          <cell r="B1" t="str">
            <v>Clasa</v>
          </cell>
          <cell r="C1" t="str">
            <v>Judet in RO</v>
          </cell>
          <cell r="D1" t="str">
            <v>UNITATEA DE INVATAMANT</v>
          </cell>
          <cell r="E1" t="str">
            <v>Site web unitate</v>
          </cell>
          <cell r="F1" t="str">
            <v>FILIERA</v>
          </cell>
          <cell r="G1" t="str">
            <v>PROFILUL</v>
          </cell>
          <cell r="H1" t="str">
            <v>SPECIALIZAREA</v>
          </cell>
          <cell r="I1" t="str">
            <v>PROBA LB. STRAINA / VOCATIONAL</v>
          </cell>
          <cell r="J1" t="str">
            <v>UNITATEA UNDE SE ASIGURA CAZAREA</v>
          </cell>
        </row>
        <row r="2">
          <cell r="A2">
            <v>1001</v>
          </cell>
          <cell r="B2" t="str">
            <v>Clasa 9</v>
          </cell>
          <cell r="C2" t="str">
            <v>AB - Județul Alba</v>
          </cell>
          <cell r="D2" t="str">
            <v>LICEUL TEHNOLOGIC SILVIC CÂMPENI</v>
          </cell>
          <cell r="E2" t="str">
            <v>www.ltscimpeni.ro</v>
          </cell>
          <cell r="F2" t="str">
            <v>Tehnologică</v>
          </cell>
          <cell r="G2" t="str">
            <v>Servicii</v>
          </cell>
          <cell r="H2" t="str">
            <v>Tehnician în activități economice</v>
          </cell>
          <cell r="J2" t="str">
            <v>INTERNAT LICEUL TEHNOLOGIC SILVIC CÂMPENI</v>
          </cell>
        </row>
        <row r="3">
          <cell r="A3">
            <v>1002</v>
          </cell>
          <cell r="B3" t="str">
            <v>clasa 9</v>
          </cell>
          <cell r="C3" t="str">
            <v>AB - Județul Alba</v>
          </cell>
          <cell r="D3" t="str">
            <v>COLEGIUL NAȚIONAL ”DAVID PRODAN” CUGIR</v>
          </cell>
          <cell r="E3" t="str">
            <v>cndp.info</v>
          </cell>
          <cell r="F3" t="str">
            <v>Teoretică</v>
          </cell>
          <cell r="G3" t="str">
            <v>Real</v>
          </cell>
          <cell r="H3" t="str">
            <v>Matematică informatică, intensiv informatică</v>
          </cell>
          <cell r="J3" t="str">
            <v>COLEGIUL NAȚIONAL ”DAVID PRODAN” CUGIR</v>
          </cell>
        </row>
        <row r="4">
          <cell r="A4">
            <v>1003</v>
          </cell>
          <cell r="B4" t="str">
            <v>clasa 9</v>
          </cell>
          <cell r="C4" t="str">
            <v>AB - Județul Alba</v>
          </cell>
          <cell r="D4" t="str">
            <v>COLEGIUL NAȚIONAL ”DAVID PRODAN” CUGIR</v>
          </cell>
          <cell r="E4" t="str">
            <v>cndp.info</v>
          </cell>
          <cell r="F4" t="str">
            <v>Teoretică</v>
          </cell>
          <cell r="G4" t="str">
            <v>Real</v>
          </cell>
          <cell r="H4" t="str">
            <v>Științe ale naturii</v>
          </cell>
          <cell r="J4" t="str">
            <v>COLEGIUL NAȚIONAL ”DAVID PRODAN” CUGIR</v>
          </cell>
        </row>
        <row r="5">
          <cell r="A5">
            <v>1004</v>
          </cell>
          <cell r="B5" t="str">
            <v>clasa 9</v>
          </cell>
          <cell r="C5" t="str">
            <v>AB - Județul Alba</v>
          </cell>
          <cell r="D5" t="str">
            <v>LICEUL „HOREA, CLOȘCA ȘI CRIȘAN” ABRUD</v>
          </cell>
          <cell r="E5" t="str">
            <v>www.hccabrud.ro</v>
          </cell>
          <cell r="F5" t="str">
            <v>Teoretică</v>
          </cell>
          <cell r="G5" t="str">
            <v>Real</v>
          </cell>
          <cell r="H5" t="str">
            <v>Matematică-informatică</v>
          </cell>
          <cell r="J5" t="str">
            <v>LICEUL „HOREA, CLOȘCA ȘI CRIȘAN” ABRUD</v>
          </cell>
        </row>
        <row r="6">
          <cell r="A6">
            <v>1005</v>
          </cell>
          <cell r="B6" t="str">
            <v>clasa 9</v>
          </cell>
          <cell r="C6" t="str">
            <v>AB - Județul Alba</v>
          </cell>
          <cell r="D6" t="str">
            <v>COLEGIUL NAȚIONAL ”DAVID PRODAN” CUGIR</v>
          </cell>
          <cell r="E6" t="str">
            <v>cndp.info</v>
          </cell>
          <cell r="F6" t="str">
            <v>Teoretică</v>
          </cell>
          <cell r="G6" t="str">
            <v>Umanist</v>
          </cell>
          <cell r="H6" t="str">
            <v>Filologie intensiv engleză</v>
          </cell>
          <cell r="J6" t="str">
            <v>COLEGIUL NAȚIONAL ”DAVID PRODAN” CUGIR</v>
          </cell>
        </row>
        <row r="7">
          <cell r="A7">
            <v>1006</v>
          </cell>
          <cell r="B7" t="str">
            <v>clasa 9</v>
          </cell>
          <cell r="C7" t="str">
            <v>AB - Județul Alba</v>
          </cell>
          <cell r="D7" t="str">
            <v>LICEUL „HOREA, CLOȘCA ȘI CRIȘAN” ABRUD</v>
          </cell>
          <cell r="E7" t="str">
            <v>www.hccabrud.ro</v>
          </cell>
          <cell r="F7" t="str">
            <v>Teoretică</v>
          </cell>
          <cell r="G7" t="str">
            <v>Umanist</v>
          </cell>
          <cell r="H7" t="str">
            <v>Filologie intensiv engleză</v>
          </cell>
          <cell r="J7" t="str">
            <v>LICEUL „HOREA, CLOȘCA ȘI CRIȘAN” ABRUD</v>
          </cell>
        </row>
        <row r="8">
          <cell r="A8">
            <v>1007</v>
          </cell>
          <cell r="B8" t="str">
            <v>clasa 9</v>
          </cell>
          <cell r="C8" t="str">
            <v>AG - Județul Argeș</v>
          </cell>
          <cell r="D8" t="str">
            <v>LICEUL TEHNOLOGIC "CONSTANTIN DOBRESCU" CURTEA DE ARGEȘ</v>
          </cell>
          <cell r="E8" t="str">
            <v>https://ltcdag.ro</v>
          </cell>
          <cell r="F8" t="str">
            <v>Tehnologică</v>
          </cell>
          <cell r="G8" t="str">
            <v>Resurse naturale şi protecţia mediului</v>
          </cell>
          <cell r="H8" t="str">
            <v>Tehnician veterinar</v>
          </cell>
          <cell r="J8" t="str">
            <v>LICEUL TEHNOLOGIC "CONSTANTIN DOBRESCU" CURTEA DE ARGEȘ</v>
          </cell>
        </row>
        <row r="9">
          <cell r="A9">
            <v>1008</v>
          </cell>
          <cell r="B9" t="str">
            <v>clasa 9</v>
          </cell>
          <cell r="C9" t="str">
            <v>AG - Județul Argeș</v>
          </cell>
          <cell r="D9" t="str">
            <v>COLEGIUL ECONOMIC "MARIA TEIULEANU" PITEȘTI</v>
          </cell>
          <cell r="E9" t="str">
            <v>http://ecopit.eu/</v>
          </cell>
          <cell r="F9" t="str">
            <v>Tehnologică</v>
          </cell>
          <cell r="G9" t="str">
            <v>Servicii</v>
          </cell>
          <cell r="H9" t="str">
            <v>Economic /Tehnician în activități economice</v>
          </cell>
          <cell r="J9" t="str">
            <v>LICEUL TEHNOLOGIC "DACIA" PITEȘTI</v>
          </cell>
        </row>
        <row r="10">
          <cell r="A10">
            <v>1009</v>
          </cell>
          <cell r="B10" t="str">
            <v>clasa 9</v>
          </cell>
          <cell r="C10" t="str">
            <v>AG - Județul Argeș</v>
          </cell>
          <cell r="D10" t="str">
            <v>COLEGIUL ECONOMIC "MARIA TEIULEANU" PITEȘTI</v>
          </cell>
          <cell r="E10" t="str">
            <v>http://ecopit.eu/</v>
          </cell>
          <cell r="F10" t="str">
            <v>Tehnologică</v>
          </cell>
          <cell r="G10" t="str">
            <v>Servicii</v>
          </cell>
          <cell r="H10" t="str">
            <v>Comerț /Tehnician în activități de comerț</v>
          </cell>
          <cell r="J10" t="str">
            <v>LICEUL TEHNOLOGIC "DACIA" PITEȘTI</v>
          </cell>
        </row>
        <row r="11">
          <cell r="A11">
            <v>1010</v>
          </cell>
          <cell r="B11" t="str">
            <v>clasa 9</v>
          </cell>
          <cell r="C11" t="str">
            <v>AG - Județul Argeș</v>
          </cell>
          <cell r="D11" t="str">
            <v>COLEGIUL ECONOMIC "MARIA TEIULEANU" PITEȘTI</v>
          </cell>
          <cell r="E11" t="str">
            <v>http://ecopit.eu/</v>
          </cell>
          <cell r="F11" t="str">
            <v>Tehnologică</v>
          </cell>
          <cell r="G11" t="str">
            <v>Servicii</v>
          </cell>
          <cell r="H11" t="str">
            <v>Turism /Tehnician în turism</v>
          </cell>
          <cell r="J11" t="str">
            <v>LICEUL TEHNOLOGIC "DACIA" PITEȘTI</v>
          </cell>
        </row>
        <row r="12">
          <cell r="A12">
            <v>1011</v>
          </cell>
          <cell r="B12" t="str">
            <v>clasa 9</v>
          </cell>
          <cell r="C12" t="str">
            <v>AG - Județul Argeș</v>
          </cell>
          <cell r="D12" t="str">
            <v>COLEGIUL TEHNIC CÂMPULUNG</v>
          </cell>
          <cell r="E12" t="str">
            <v>www.colegiultehnicag.ro</v>
          </cell>
          <cell r="F12" t="str">
            <v>Tehnologică</v>
          </cell>
          <cell r="G12" t="str">
            <v>Servicii</v>
          </cell>
          <cell r="H12" t="str">
            <v>Tehnician în activități de comerț</v>
          </cell>
          <cell r="J12" t="str">
            <v>LICEUL CU PROGRAM SPORTIV CÂMPULUNG</v>
          </cell>
        </row>
        <row r="13">
          <cell r="A13">
            <v>1012</v>
          </cell>
          <cell r="B13" t="str">
            <v>clasa 9</v>
          </cell>
          <cell r="C13" t="str">
            <v>AG - Județul Argeș</v>
          </cell>
          <cell r="D13" t="str">
            <v>LICEUL TEHNOLOGIC "CONSTANTIN DOBRESCU" CURTEA DE ARGEȘ</v>
          </cell>
          <cell r="E13" t="str">
            <v>https://ltcdag.ro</v>
          </cell>
          <cell r="F13" t="str">
            <v>Tehnologică</v>
          </cell>
          <cell r="G13" t="str">
            <v>Servicii</v>
          </cell>
          <cell r="H13" t="str">
            <v>Tehnician în activități de comerţ</v>
          </cell>
          <cell r="J13" t="str">
            <v>LICEUL TEHNOLOGIC "CONSTANTIN DOBRESCU" CURTEA DE ARGEȘ</v>
          </cell>
        </row>
        <row r="14">
          <cell r="A14">
            <v>1013</v>
          </cell>
          <cell r="B14" t="str">
            <v>clasa 9</v>
          </cell>
          <cell r="C14" t="str">
            <v>AG - Județul Argeș</v>
          </cell>
          <cell r="D14" t="str">
            <v>COLEGIUL TEHNIC CÂMPULUNG</v>
          </cell>
          <cell r="E14" t="str">
            <v>www.colegiultehnicag.ro</v>
          </cell>
          <cell r="F14" t="str">
            <v>Tehnologică</v>
          </cell>
          <cell r="G14" t="str">
            <v>Tehnic</v>
          </cell>
          <cell r="H14" t="str">
            <v>Tehnician în automatizări</v>
          </cell>
          <cell r="J14" t="str">
            <v>LICEUL CU PROGRAM SPORTIV CÂMPULUNG</v>
          </cell>
        </row>
        <row r="15">
          <cell r="A15">
            <v>1014</v>
          </cell>
          <cell r="B15" t="str">
            <v>clasa 9</v>
          </cell>
          <cell r="C15" t="str">
            <v>AG - Județul Argeș</v>
          </cell>
          <cell r="D15" t="str">
            <v>COLEGIUL TEHNIC CÂMPULUNG</v>
          </cell>
          <cell r="E15" t="str">
            <v>www.colegiultehnicag.ro</v>
          </cell>
          <cell r="F15" t="str">
            <v>Tehnologică</v>
          </cell>
          <cell r="G15" t="str">
            <v>Tehnic</v>
          </cell>
          <cell r="H15" t="str">
            <v>Tehnician mecatronist</v>
          </cell>
          <cell r="J15" t="str">
            <v>LICEUL CU PROGRAM SPORTIV CÂMPULUNG</v>
          </cell>
        </row>
        <row r="16">
          <cell r="A16">
            <v>1015</v>
          </cell>
          <cell r="B16" t="str">
            <v>clasa 9</v>
          </cell>
          <cell r="C16" t="str">
            <v>AG - Județul Argeș</v>
          </cell>
          <cell r="D16" t="str">
            <v>LICEUL TEHNOLOGIC "DIMITRIE DIMA" PITEȘTI</v>
          </cell>
          <cell r="E16" t="str">
            <v>https://dimitriedimapitesti.ro</v>
          </cell>
          <cell r="F16" t="str">
            <v>Tehnologică</v>
          </cell>
          <cell r="G16" t="str">
            <v>Tehnic</v>
          </cell>
          <cell r="H16" t="str">
            <v>Tehnician instalator pentru construcții</v>
          </cell>
          <cell r="J16" t="str">
            <v>LICEUL TEHNOLOGIC "ASTRA" PITESTI</v>
          </cell>
        </row>
        <row r="17">
          <cell r="A17">
            <v>1016</v>
          </cell>
          <cell r="B17" t="str">
            <v>clasa 9</v>
          </cell>
          <cell r="C17" t="str">
            <v>AG - Județul Argeș</v>
          </cell>
          <cell r="D17" t="str">
            <v>LICEUL TEHNOLOGIC "DIMITRIE DIMA" PITEȘTI</v>
          </cell>
          <cell r="E17" t="str">
            <v>https://dimitriedimapitesti.ro</v>
          </cell>
          <cell r="F17" t="str">
            <v>Tehnologică</v>
          </cell>
          <cell r="G17" t="str">
            <v>Tehnic</v>
          </cell>
          <cell r="H17" t="str">
            <v>Tehnician desenator pentru construcții și instalații</v>
          </cell>
          <cell r="J17" t="str">
            <v>LICEUL TEHNOLOGIC "ASTRA" PITESTI</v>
          </cell>
        </row>
        <row r="18">
          <cell r="A18">
            <v>1017</v>
          </cell>
          <cell r="B18" t="str">
            <v>clasa 9</v>
          </cell>
          <cell r="C18" t="str">
            <v>AG - Județul Argeș</v>
          </cell>
          <cell r="D18" t="str">
            <v>LICEUL TEHNOLOGIC ”DACIA” PITEȘTI</v>
          </cell>
          <cell r="E18" t="str">
            <v>https://liceuldaciapitesti.ro/</v>
          </cell>
          <cell r="F18" t="str">
            <v>Tehnologică</v>
          </cell>
          <cell r="G18" t="str">
            <v>Tehnic</v>
          </cell>
          <cell r="H18" t="str">
            <v>Tehnician electrician electronist auto</v>
          </cell>
          <cell r="J18" t="str">
            <v>LICEUL TEHNOLOGIC ”DACIA” PITEȘTI</v>
          </cell>
        </row>
        <row r="19">
          <cell r="A19">
            <v>1018</v>
          </cell>
          <cell r="B19" t="str">
            <v>clasa 9</v>
          </cell>
          <cell r="C19" t="str">
            <v>AG - Județul Argeș</v>
          </cell>
          <cell r="D19" t="str">
            <v>LICEUL TEHNOLOGIC ”DACIA” PITEȘTI</v>
          </cell>
          <cell r="E19" t="str">
            <v>https://liceuldaciapitesti.ro/</v>
          </cell>
          <cell r="F19" t="str">
            <v>Tehnologică</v>
          </cell>
          <cell r="G19" t="str">
            <v>Tehnic</v>
          </cell>
          <cell r="H19" t="str">
            <v>Tehnician proiectant CAD</v>
          </cell>
          <cell r="J19" t="str">
            <v>LICEUL TEHNOLOGIC ”DACIA” PITEȘTI</v>
          </cell>
        </row>
        <row r="20">
          <cell r="A20">
            <v>1019</v>
          </cell>
          <cell r="B20" t="str">
            <v>clasa 9</v>
          </cell>
          <cell r="C20" t="str">
            <v>AG - Județul Argeș</v>
          </cell>
          <cell r="D20" t="str">
            <v>LICEUL TEHNOLOGIC AUTO CÂMPULUNG</v>
          </cell>
          <cell r="E20" t="str">
            <v>www.liceulautocampulung.ro</v>
          </cell>
          <cell r="F20" t="str">
            <v>Tehnologică</v>
          </cell>
          <cell r="G20" t="str">
            <v>Tehnic</v>
          </cell>
          <cell r="H20" t="str">
            <v>Tehnician transporturi</v>
          </cell>
          <cell r="J20" t="str">
            <v>COLEGIUL NAȚIONAL "DINICU GOLESCU" CÂMPULUNG</v>
          </cell>
        </row>
        <row r="21">
          <cell r="A21">
            <v>1020</v>
          </cell>
          <cell r="B21" t="str">
            <v>clasa 9</v>
          </cell>
          <cell r="C21" t="str">
            <v>AG - Județul Argeș</v>
          </cell>
          <cell r="D21" t="str">
            <v>COLEGIUL NAȚIONAL "DINICU GOLESCU" CÂMPULUNG</v>
          </cell>
          <cell r="E21" t="str">
            <v>https://dinicugolescu.ro/</v>
          </cell>
          <cell r="F21" t="str">
            <v>Teoretică</v>
          </cell>
          <cell r="G21" t="str">
            <v>Real</v>
          </cell>
          <cell r="H21" t="str">
            <v>Matematică-informatică</v>
          </cell>
          <cell r="J21" t="str">
            <v>Colegiul Național "Dinicu Golescu",str. Negru Vodă, nr. 66, Câmpulung, județul Argeș</v>
          </cell>
        </row>
        <row r="22">
          <cell r="A22">
            <v>1021</v>
          </cell>
          <cell r="B22" t="str">
            <v>clasa 9</v>
          </cell>
          <cell r="C22" t="str">
            <v>AG - Județul Argeș</v>
          </cell>
          <cell r="D22" t="str">
            <v>COLEGIUL NAȚIONAL "DINICU GOLESCU" CÂMPULUNG</v>
          </cell>
          <cell r="E22" t="str">
            <v>https://dinicugolescu.ro/</v>
          </cell>
          <cell r="F22" t="str">
            <v>Teoretică</v>
          </cell>
          <cell r="G22" t="str">
            <v>Real</v>
          </cell>
          <cell r="H22" t="str">
            <v>Științe ale naturii</v>
          </cell>
          <cell r="J22" t="str">
            <v>Colegiul Național "Dinicu Golescu",str. Negru Vodă, nr. 66, Câmpulung, județul Argeș</v>
          </cell>
        </row>
        <row r="23">
          <cell r="A23">
            <v>1022</v>
          </cell>
          <cell r="B23" t="str">
            <v>clasa 9</v>
          </cell>
          <cell r="C23" t="str">
            <v>AG - Județul Argeș</v>
          </cell>
          <cell r="D23" t="str">
            <v>COLEGIUL NAȚIONAL "DINICU GOLESCU" CÂMPULUNG</v>
          </cell>
          <cell r="E23" t="str">
            <v>https://dinicugolescu.ro/</v>
          </cell>
          <cell r="F23" t="str">
            <v>Teoretică</v>
          </cell>
          <cell r="G23" t="str">
            <v>Umanist</v>
          </cell>
          <cell r="H23" t="str">
            <v>Filologie</v>
          </cell>
          <cell r="J23" t="str">
            <v>Colegiul Național "Dinicu Golescu",str. Negru Vodă, nr. 66, Câmpulung, județul Argeș</v>
          </cell>
        </row>
        <row r="24">
          <cell r="A24">
            <v>1023</v>
          </cell>
          <cell r="B24" t="str">
            <v>clasa 9</v>
          </cell>
          <cell r="C24" t="str">
            <v>AG - Județul Argeș</v>
          </cell>
          <cell r="D24" t="str">
            <v>COLEGIUL NAȚIONAL "DINICU GOLESCU" CÂMPULUNG</v>
          </cell>
          <cell r="E24" t="str">
            <v>https://dinicugolescu.ro/</v>
          </cell>
          <cell r="F24" t="str">
            <v>Teoretică</v>
          </cell>
          <cell r="G24" t="str">
            <v>Umanist</v>
          </cell>
          <cell r="H24" t="str">
            <v>Științe sociale</v>
          </cell>
          <cell r="J24" t="str">
            <v>Colegiul Național "Dinicu Golescu",str. Negru Vodă, nr. 66, Câmpulung, județul Argeș</v>
          </cell>
        </row>
        <row r="25">
          <cell r="A25">
            <v>1024</v>
          </cell>
          <cell r="B25" t="str">
            <v>clasa 9</v>
          </cell>
          <cell r="C25" t="str">
            <v>AG - Județul Argeș</v>
          </cell>
          <cell r="D25" t="str">
            <v>COLEGIUL NAȚIONAL PEDAGOGIC "CAROL I" CÂMPULUNG</v>
          </cell>
          <cell r="E25" t="str">
            <v>www.carol.ro</v>
          </cell>
          <cell r="F25" t="str">
            <v>Teoretică</v>
          </cell>
          <cell r="G25" t="str">
            <v>Umanist</v>
          </cell>
          <cell r="H25" t="str">
            <v>Filologie intensiv engleză</v>
          </cell>
          <cell r="J25" t="str">
            <v>COLEGIUL NAȚIONAL PEDAGOGIC "CAROL I" CÂMPULUNG</v>
          </cell>
        </row>
        <row r="26">
          <cell r="A26">
            <v>1025</v>
          </cell>
          <cell r="B26" t="str">
            <v>clasa 9</v>
          </cell>
          <cell r="C26" t="str">
            <v>AG - Județul Argeș</v>
          </cell>
          <cell r="D26" t="str">
            <v>COLEGIUL NAȚIONAL PEDAGOGIC "CAROL I" CÂMPULUNG</v>
          </cell>
          <cell r="E26" t="str">
            <v>www.carol.ro</v>
          </cell>
          <cell r="F26" t="str">
            <v>Vocațională</v>
          </cell>
          <cell r="G26" t="str">
            <v>Pedagogic</v>
          </cell>
          <cell r="H26" t="str">
            <v>Învățător-educatoare</v>
          </cell>
          <cell r="I26" t="str">
            <v>Probe de aptitudini profil pedagogic</v>
          </cell>
          <cell r="J26" t="str">
            <v>COLEGIUL NAȚIONAL PEDAGOGIC "CAROL I" CÂMPULUNG</v>
          </cell>
        </row>
        <row r="27">
          <cell r="A27">
            <v>1026</v>
          </cell>
          <cell r="B27" t="str">
            <v>clasa 9</v>
          </cell>
          <cell r="C27" t="str">
            <v>AG - Județul Argeș</v>
          </cell>
          <cell r="D27" t="str">
            <v>COLEGIUL NAȚIONAL PEDAGOGIC "CAROL I" CÂMPULUNG</v>
          </cell>
          <cell r="E27" t="str">
            <v>www.carol.ro</v>
          </cell>
          <cell r="F27" t="str">
            <v>Vocațională</v>
          </cell>
          <cell r="G27" t="str">
            <v>Pedagogic</v>
          </cell>
          <cell r="H27" t="str">
            <v>Educator puericultor</v>
          </cell>
          <cell r="I27" t="str">
            <v>Probe de aptitudini profil pedagogic</v>
          </cell>
          <cell r="J27" t="str">
            <v>COLEGIUL NAȚIONAL PEDAGOGIC "CAROL I" CÂMPULUNG</v>
          </cell>
        </row>
        <row r="28">
          <cell r="A28">
            <v>1027</v>
          </cell>
          <cell r="B28" t="str">
            <v>clasa 9</v>
          </cell>
          <cell r="C28" t="str">
            <v>AG - Județul Argeș</v>
          </cell>
          <cell r="D28" t="str">
            <v>LICEUL CU PROGRAM SPORTIV</v>
          </cell>
          <cell r="E28" t="str">
            <v>https://www.liceulsportivcampulung.ro/</v>
          </cell>
          <cell r="F28" t="str">
            <v>Vocațională</v>
          </cell>
          <cell r="G28" t="str">
            <v>Sportiv</v>
          </cell>
          <cell r="H28" t="str">
            <v>Atletism</v>
          </cell>
          <cell r="I28" t="str">
            <v>Probe aptitudini</v>
          </cell>
          <cell r="J28" t="str">
            <v>LICEUL CU PROGRAM SPORTIV CAMPULUNG STR. NEGRU VODĂ NR.185</v>
          </cell>
        </row>
        <row r="29">
          <cell r="A29">
            <v>1028</v>
          </cell>
          <cell r="B29" t="str">
            <v>clasa 9</v>
          </cell>
          <cell r="C29" t="str">
            <v>AG - Județul Argeș</v>
          </cell>
          <cell r="D29" t="str">
            <v>SEMINARUL TEOLOGIC ORTODOX "NEAGOE VODĂ BASARAB" CURTEA DE ARGEȘ</v>
          </cell>
          <cell r="E29" t="str">
            <v>https://seminarcurteadearges.ro/</v>
          </cell>
          <cell r="F29" t="str">
            <v>Vocațională</v>
          </cell>
          <cell r="G29" t="str">
            <v>Teologic</v>
          </cell>
          <cell r="H29" t="str">
            <v>Teologie Ortodoxă</v>
          </cell>
          <cell r="J29" t="str">
            <v>LICEUL TEHNOLOGIC "CONSTANTIN DOBRESCU" CURTEA DE ARGEȘ</v>
          </cell>
        </row>
        <row r="30">
          <cell r="A30">
            <v>1029</v>
          </cell>
          <cell r="B30" t="str">
            <v>clasa 9</v>
          </cell>
          <cell r="C30" t="str">
            <v>AG - Județul Argeș</v>
          </cell>
          <cell r="D30" t="str">
            <v>SEMINARUL TEOLOGIC ORTODOX "NEAGOE VODĂ BASARAB" CURTEA DE ARGEȘ</v>
          </cell>
          <cell r="E30" t="str">
            <v>https://seminarcurteadearges.ro/</v>
          </cell>
          <cell r="F30" t="str">
            <v>Vocațională</v>
          </cell>
          <cell r="G30" t="str">
            <v>Teologic</v>
          </cell>
          <cell r="H30" t="str">
            <v>Patrimoniu Cultural</v>
          </cell>
          <cell r="J30" t="str">
            <v>LICEUL TEHNOLOGIC "CONSTANTIN DOBRESCU" CURTEA DE ARGEȘ</v>
          </cell>
        </row>
        <row r="31">
          <cell r="A31">
            <v>1030</v>
          </cell>
          <cell r="B31" t="str">
            <v>clasa 9</v>
          </cell>
          <cell r="C31" t="str">
            <v>AR - Județul Arad</v>
          </cell>
          <cell r="D31" t="str">
            <v>LICEUL TEHNOLOGIC DE CONSTRUCŢII ŞI PROTECŢIA MEDIULUI ARAD</v>
          </cell>
          <cell r="E31" t="str">
            <v>www.ltcpmarad.ro</v>
          </cell>
          <cell r="F31" t="str">
            <v>Tehnologică</v>
          </cell>
          <cell r="G31" t="str">
            <v>Resurse naturale și protecția mediului</v>
          </cell>
          <cell r="H31" t="str">
            <v>Tehnician ecolog și protecția calității mediului</v>
          </cell>
          <cell r="J31" t="str">
            <v>LICEUL TEHNOLOGIC DE CONSTRUCŢII ŞI PROTECŢIA MEDIULUI ARAD</v>
          </cell>
        </row>
        <row r="32">
          <cell r="A32">
            <v>1031</v>
          </cell>
          <cell r="B32" t="str">
            <v>clasa 9</v>
          </cell>
          <cell r="C32" t="str">
            <v>AR - Județul Arad</v>
          </cell>
          <cell r="D32" t="str">
            <v>LICEUL TEHNOLOGIC DE CONSTRUCŢII ŞI PROTECŢIA MEDIULUI ARAD</v>
          </cell>
          <cell r="E32" t="str">
            <v>www.ltcpmarad.ro</v>
          </cell>
          <cell r="F32" t="str">
            <v>Tehnologică</v>
          </cell>
          <cell r="G32" t="str">
            <v>Tehnic</v>
          </cell>
          <cell r="H32" t="str">
            <v>Tehnician desenator pentru construcții și instalații</v>
          </cell>
          <cell r="J32" t="str">
            <v>LICEUL TEHNOLOGIC DE CONSTRUCŢII ŞI PROTECŢIA MEDIULUI ARAD</v>
          </cell>
        </row>
        <row r="33">
          <cell r="A33">
            <v>1032</v>
          </cell>
          <cell r="B33" t="str">
            <v>clasa 9</v>
          </cell>
          <cell r="C33" t="str">
            <v>AR - Județul Arad</v>
          </cell>
          <cell r="D33" t="str">
            <v>LICEUL TEHNOLOGIC DE ELECTRONICĂ ŞI AUTOMATIZĂRI "CAIUS IACOB" ARAD</v>
          </cell>
          <cell r="E33" t="str">
            <v>www.liceulcfrarad.ro</v>
          </cell>
          <cell r="F33" t="str">
            <v>Tehnologică</v>
          </cell>
          <cell r="G33" t="str">
            <v>Tehnic</v>
          </cell>
          <cell r="H33" t="str">
            <v>Tehnician operator roboți industriali</v>
          </cell>
          <cell r="J33" t="str">
            <v>Internat în școli arădene</v>
          </cell>
        </row>
        <row r="34">
          <cell r="A34">
            <v>1033</v>
          </cell>
          <cell r="B34" t="str">
            <v>clasa 9</v>
          </cell>
          <cell r="C34" t="str">
            <v>B - București</v>
          </cell>
          <cell r="D34" t="str">
            <v>Colegiul Tehnologic „Viaceslav Harnaj”</v>
          </cell>
          <cell r="E34" t="str">
            <v>https://www.colegiulharnaj.ro</v>
          </cell>
          <cell r="F34" t="str">
            <v>Tehnologică</v>
          </cell>
          <cell r="G34" t="str">
            <v>Resurse naturale şi protecţia mediului</v>
          </cell>
          <cell r="H34" t="str">
            <v>Tehnician veterinar</v>
          </cell>
          <cell r="J34" t="str">
            <v>Colegiul Tehnologic „Viaceslav Harnaj”</v>
          </cell>
        </row>
        <row r="35">
          <cell r="A35">
            <v>1034</v>
          </cell>
          <cell r="B35" t="str">
            <v>clasa 9</v>
          </cell>
          <cell r="C35" t="str">
            <v>B - București</v>
          </cell>
          <cell r="D35" t="str">
            <v>Colegiul Tehnologic „Viaceslav Harnaj”</v>
          </cell>
          <cell r="E35" t="str">
            <v>https://www.colegiulharnaj.ro</v>
          </cell>
          <cell r="F35" t="str">
            <v>Tehnologică</v>
          </cell>
          <cell r="G35" t="str">
            <v>Resurse naturale şi protecţia mediului</v>
          </cell>
          <cell r="H35" t="str">
            <v>Tehnician horticultor</v>
          </cell>
          <cell r="J35" t="str">
            <v>Colegiul Tehnologic „Viaceslav Harnaj”</v>
          </cell>
        </row>
        <row r="36">
          <cell r="A36">
            <v>1035</v>
          </cell>
          <cell r="B36" t="str">
            <v>clasa 9</v>
          </cell>
          <cell r="C36" t="str">
            <v>B - București</v>
          </cell>
          <cell r="D36" t="str">
            <v>Liceul Tehnologic „Constantin Brâncuși”</v>
          </cell>
          <cell r="E36" t="str">
            <v>c-brancusi.ro</v>
          </cell>
          <cell r="F36" t="str">
            <v>Tehnologică</v>
          </cell>
          <cell r="G36" t="str">
            <v>Resurse naturale şi protecţia mediului</v>
          </cell>
          <cell r="H36" t="str">
            <v>Tehnician ecolog și protecția calității mediului</v>
          </cell>
          <cell r="J36" t="str">
            <v>Colegiul Tehnic „Edmond Nicolau”</v>
          </cell>
        </row>
        <row r="37">
          <cell r="A37">
            <v>1036</v>
          </cell>
          <cell r="B37" t="str">
            <v>clasa 9</v>
          </cell>
          <cell r="C37" t="str">
            <v>B - București</v>
          </cell>
          <cell r="D37" t="str">
            <v>Liceul Tehnologic „Nikola Tesla”</v>
          </cell>
          <cell r="E37" t="str">
            <v>liceulnikolatesla.ro</v>
          </cell>
          <cell r="F37" t="str">
            <v>Tehnologică</v>
          </cell>
          <cell r="G37" t="str">
            <v>Resurse naturale şi protecţia mediului</v>
          </cell>
          <cell r="H37" t="str">
            <v>Tehnician horticultor</v>
          </cell>
          <cell r="J37" t="str">
            <v>Colegiul Tehnic „Edmond Nicolau”</v>
          </cell>
        </row>
        <row r="38">
          <cell r="A38">
            <v>1037</v>
          </cell>
          <cell r="B38" t="str">
            <v>clasa 9</v>
          </cell>
          <cell r="C38" t="str">
            <v>B - București</v>
          </cell>
          <cell r="D38" t="str">
            <v>Colegiul Economic „Costin C. Kiriţescu”</v>
          </cell>
          <cell r="E38" t="str">
            <v>www.kiritescu.ro</v>
          </cell>
          <cell r="F38" t="str">
            <v>Tehnologică</v>
          </cell>
          <cell r="G38" t="str">
            <v>Servicii</v>
          </cell>
          <cell r="H38" t="str">
            <v>Tehnician în activități economice</v>
          </cell>
          <cell r="J38" t="str">
            <v>Colegiul Tehnic „Iuliu Maniu”</v>
          </cell>
        </row>
        <row r="39">
          <cell r="A39">
            <v>1038</v>
          </cell>
          <cell r="B39" t="str">
            <v>clasa 9</v>
          </cell>
          <cell r="C39" t="str">
            <v>B - București</v>
          </cell>
          <cell r="D39" t="str">
            <v>Colegiul Economic „Virgil Madgearu”</v>
          </cell>
          <cell r="E39" t="str">
            <v>www.madgearu.ro</v>
          </cell>
          <cell r="F39" t="str">
            <v>Tehnologică</v>
          </cell>
          <cell r="G39" t="str">
            <v>Servicii</v>
          </cell>
          <cell r="H39" t="str">
            <v>Tehnician în activități economice</v>
          </cell>
          <cell r="J39" t="str">
            <v>Colegiul Tehnologic „Viaceslav Harnaj”</v>
          </cell>
        </row>
        <row r="40">
          <cell r="A40">
            <v>1039</v>
          </cell>
          <cell r="B40" t="str">
            <v>clasa 9</v>
          </cell>
          <cell r="C40" t="str">
            <v>B - București</v>
          </cell>
          <cell r="D40" t="str">
            <v>Colegiul Tehnic „Dinicu Golescu”</v>
          </cell>
          <cell r="E40" t="str">
            <v>www.colegiul dinicugolescu.ro</v>
          </cell>
          <cell r="F40" t="str">
            <v>Tehnologică</v>
          </cell>
          <cell r="G40" t="str">
            <v>Servicii</v>
          </cell>
          <cell r="H40" t="str">
            <v>Tehnician în gastronomie</v>
          </cell>
          <cell r="J40" t="str">
            <v>Colegiul Tehnic „Dinicu Golescu”</v>
          </cell>
        </row>
        <row r="41">
          <cell r="A41">
            <v>1040</v>
          </cell>
          <cell r="B41" t="str">
            <v>clasa 9</v>
          </cell>
          <cell r="C41" t="str">
            <v>B - București</v>
          </cell>
          <cell r="D41" t="str">
            <v>Colegiul Tehnic „Dinicu Golescu”</v>
          </cell>
          <cell r="E41" t="str">
            <v>www.colegiul dinicugolescu.ro</v>
          </cell>
          <cell r="F41" t="str">
            <v>Tehnologică</v>
          </cell>
          <cell r="G41" t="str">
            <v>Servicii</v>
          </cell>
          <cell r="H41" t="str">
            <v>Organizator banqueting, intensiv limba engleză</v>
          </cell>
          <cell r="J41" t="str">
            <v>Colegiul Tehnic „Dinicu Golescu”</v>
          </cell>
        </row>
        <row r="42">
          <cell r="A42">
            <v>1041</v>
          </cell>
          <cell r="B42" t="str">
            <v>clasa 9</v>
          </cell>
          <cell r="C42" t="str">
            <v>B - București</v>
          </cell>
          <cell r="D42" t="str">
            <v>Colegiul Tehnic „Edmond Nicolau”</v>
          </cell>
          <cell r="E42" t="str">
            <v>edmondnicolau.ro</v>
          </cell>
          <cell r="F42" t="str">
            <v>Tehnologică</v>
          </cell>
          <cell r="G42" t="str">
            <v>Servicii</v>
          </cell>
          <cell r="H42" t="str">
            <v>Tehnician în activități economice</v>
          </cell>
          <cell r="J42" t="str">
            <v>Colegiul Tehnic „Edmond Nicolau”</v>
          </cell>
        </row>
        <row r="43">
          <cell r="A43">
            <v>1042</v>
          </cell>
          <cell r="B43" t="str">
            <v>clasa 9</v>
          </cell>
          <cell r="C43" t="str">
            <v>B - București</v>
          </cell>
          <cell r="D43" t="str">
            <v>Colegiul Tehnic „Edmond Nicolau”</v>
          </cell>
          <cell r="E43" t="str">
            <v>edmondnicolau.ro</v>
          </cell>
          <cell r="F43" t="str">
            <v>Tehnologică</v>
          </cell>
          <cell r="G43" t="str">
            <v>Servicii</v>
          </cell>
          <cell r="H43" t="str">
            <v>Tehnician în turism</v>
          </cell>
          <cell r="J43" t="str">
            <v>Colegiul Tehnic „Edmond Nicolau”</v>
          </cell>
        </row>
        <row r="44">
          <cell r="A44">
            <v>1043</v>
          </cell>
          <cell r="B44" t="str">
            <v>clasa 9</v>
          </cell>
          <cell r="C44" t="str">
            <v>B - București</v>
          </cell>
          <cell r="D44" t="str">
            <v>Colegiul Tehnic „Iuliu Maniu”</v>
          </cell>
          <cell r="E44" t="str">
            <v>www.ctiuliumaniu.ro</v>
          </cell>
          <cell r="F44" t="str">
            <v>Tehnologică</v>
          </cell>
          <cell r="G44" t="str">
            <v>Servicii</v>
          </cell>
          <cell r="H44" t="str">
            <v>Tehnician în turism</v>
          </cell>
          <cell r="J44" t="str">
            <v>Colegiul Tehnic „Iuliu Maniu”</v>
          </cell>
        </row>
        <row r="45">
          <cell r="A45">
            <v>1044</v>
          </cell>
          <cell r="B45" t="str">
            <v>clasa 9</v>
          </cell>
          <cell r="C45" t="str">
            <v>B - București</v>
          </cell>
          <cell r="D45" t="str">
            <v>Colegiul Tehnic „Iuliu Maniu”</v>
          </cell>
          <cell r="E45" t="str">
            <v>www.ctiuliumaniu.ro</v>
          </cell>
          <cell r="F45" t="str">
            <v>Tehnologică</v>
          </cell>
          <cell r="G45" t="str">
            <v>Servicii</v>
          </cell>
          <cell r="H45" t="str">
            <v>Tehnician în hotelărie</v>
          </cell>
          <cell r="J45" t="str">
            <v>Colegiul Tehnic „Iuliu Maniu”</v>
          </cell>
        </row>
        <row r="46">
          <cell r="A46">
            <v>1045</v>
          </cell>
          <cell r="B46" t="str">
            <v>clasa 9</v>
          </cell>
          <cell r="C46" t="str">
            <v>B - București</v>
          </cell>
          <cell r="D46" t="str">
            <v>Colegiul Tehnic de Poştă și Telecomunicaţii „Gheorghe Airinei”</v>
          </cell>
          <cell r="E46" t="str">
            <v>www.ctptc-airinei.ro</v>
          </cell>
          <cell r="F46" t="str">
            <v>Tehnologică</v>
          </cell>
          <cell r="G46" t="str">
            <v>Servicii</v>
          </cell>
          <cell r="H46" t="str">
            <v>Tehnician în activități de poștă, intensiv limba franceză</v>
          </cell>
          <cell r="J46" t="str">
            <v>Colegiul Tehnic „Iuliu Maniu”</v>
          </cell>
        </row>
        <row r="47">
          <cell r="A47">
            <v>1046</v>
          </cell>
          <cell r="B47" t="str">
            <v>clasa 9</v>
          </cell>
          <cell r="C47" t="str">
            <v>B - București</v>
          </cell>
          <cell r="D47" t="str">
            <v>Colegiul Tehnic de Poştă și Telecomunicaţii „Gheorghe Airinei”</v>
          </cell>
          <cell r="E47" t="str">
            <v>www.ctptc-airinei.ro</v>
          </cell>
          <cell r="F47" t="str">
            <v>Tehnologică</v>
          </cell>
          <cell r="G47" t="str">
            <v>Servicii</v>
          </cell>
          <cell r="H47" t="str">
            <v>Organizator banqueting, intensiv limba engleză</v>
          </cell>
          <cell r="J47" t="str">
            <v>Colegiul Tehnic „Iuliu Maniu”</v>
          </cell>
        </row>
        <row r="48">
          <cell r="A48">
            <v>1047</v>
          </cell>
          <cell r="B48" t="str">
            <v>clasa 9</v>
          </cell>
          <cell r="C48" t="str">
            <v>B - București</v>
          </cell>
          <cell r="D48" t="str">
            <v>Colegiul Tehnologic „Viaceslav Harnaj”</v>
          </cell>
          <cell r="E48" t="str">
            <v>https://www.colegiulharnaj.ro</v>
          </cell>
          <cell r="F48" t="str">
            <v>Tehnologică</v>
          </cell>
          <cell r="G48" t="str">
            <v>Servicii</v>
          </cell>
          <cell r="H48" t="str">
            <v>Tehnician în activități economice</v>
          </cell>
          <cell r="J48" t="str">
            <v>Colegiul Tehnologic „Viaceslav Harnaj”</v>
          </cell>
        </row>
        <row r="49">
          <cell r="A49">
            <v>1048</v>
          </cell>
          <cell r="B49" t="str">
            <v>clasa 9</v>
          </cell>
          <cell r="C49" t="str">
            <v>B - București</v>
          </cell>
          <cell r="D49" t="str">
            <v>Colegiul Tehnologic „Viaceslav Harnaj”</v>
          </cell>
          <cell r="E49" t="str">
            <v>https://www.colegiulharnaj.ro</v>
          </cell>
          <cell r="F49" t="str">
            <v>Tehnologică</v>
          </cell>
          <cell r="G49" t="str">
            <v>Servicii</v>
          </cell>
          <cell r="H49" t="str">
            <v>Tehnician în gastronomie</v>
          </cell>
          <cell r="J49" t="str">
            <v>Colegiul Tehnologic „Viaceslav Harnaj”</v>
          </cell>
        </row>
        <row r="50">
          <cell r="A50">
            <v>1049</v>
          </cell>
          <cell r="B50" t="str">
            <v>clasa 9</v>
          </cell>
          <cell r="C50" t="str">
            <v>B - București</v>
          </cell>
          <cell r="D50" t="str">
            <v>Colegiul Tehnologic „Viaceslav Harnaj”</v>
          </cell>
          <cell r="E50" t="str">
            <v>https://www.colegiulharnaj.ro</v>
          </cell>
          <cell r="F50" t="str">
            <v>Tehnologică</v>
          </cell>
          <cell r="G50" t="str">
            <v>Servicii</v>
          </cell>
          <cell r="H50" t="str">
            <v>Organizator banqueting</v>
          </cell>
          <cell r="J50" t="str">
            <v>Colegiul Tehnologic „Viaceslav Harnaj”</v>
          </cell>
        </row>
        <row r="51">
          <cell r="A51">
            <v>1050</v>
          </cell>
          <cell r="B51" t="str">
            <v>clasa 9</v>
          </cell>
          <cell r="C51" t="str">
            <v>B - București</v>
          </cell>
          <cell r="D51" t="str">
            <v>Liceul Tehnologic „Constantin Brâncuși”</v>
          </cell>
          <cell r="E51" t="str">
            <v>c-brancusi.ro</v>
          </cell>
          <cell r="F51" t="str">
            <v>Tehnologică</v>
          </cell>
          <cell r="G51" t="str">
            <v>Servicii</v>
          </cell>
          <cell r="H51" t="str">
            <v>Tehnician în turism</v>
          </cell>
          <cell r="J51" t="str">
            <v>Colegiul Tehnic „Edmond Nicolau”</v>
          </cell>
        </row>
        <row r="52">
          <cell r="A52">
            <v>1051</v>
          </cell>
          <cell r="B52" t="str">
            <v>clasa 9</v>
          </cell>
          <cell r="C52" t="str">
            <v>B - București</v>
          </cell>
          <cell r="D52" t="str">
            <v>Liceul Tehnologic „Constantin Brâncuși”</v>
          </cell>
          <cell r="E52" t="str">
            <v>c-brancusi.ro</v>
          </cell>
          <cell r="F52" t="str">
            <v>Tehnologică</v>
          </cell>
          <cell r="G52" t="str">
            <v>Servicii</v>
          </cell>
          <cell r="H52" t="str">
            <v>Tehnician în administrație</v>
          </cell>
          <cell r="J52" t="str">
            <v>Colegiul Tehnic „Edmond Nicolau”</v>
          </cell>
        </row>
        <row r="53">
          <cell r="A53">
            <v>1052</v>
          </cell>
          <cell r="B53" t="str">
            <v>clasa 9</v>
          </cell>
          <cell r="C53" t="str">
            <v>B - București</v>
          </cell>
          <cell r="D53" t="str">
            <v>Liceul Tehnologic „Constantin Brâncuși”</v>
          </cell>
          <cell r="E53" t="str">
            <v>c-brancusi.ro</v>
          </cell>
          <cell r="F53" t="str">
            <v>Tehnologică</v>
          </cell>
          <cell r="G53" t="str">
            <v>Servicii</v>
          </cell>
          <cell r="H53" t="str">
            <v>Tehnician în activități economice</v>
          </cell>
          <cell r="J53" t="str">
            <v>Colegiul Tehnic „Edmond Nicolau”</v>
          </cell>
        </row>
        <row r="54">
          <cell r="A54">
            <v>1053</v>
          </cell>
          <cell r="B54" t="str">
            <v>clasa 9</v>
          </cell>
          <cell r="C54" t="str">
            <v>B - București</v>
          </cell>
          <cell r="D54" t="str">
            <v>Liceul Tehnologic „Constantin Brâncuși”</v>
          </cell>
          <cell r="E54" t="str">
            <v>c-brancusi.ro</v>
          </cell>
          <cell r="F54" t="str">
            <v>Tehnologică</v>
          </cell>
          <cell r="G54" t="str">
            <v>Servicii</v>
          </cell>
          <cell r="H54" t="str">
            <v>Tehnician în achiziții și contractări</v>
          </cell>
          <cell r="J54" t="str">
            <v>Colegiul Tehnic „Edmond Nicolau”</v>
          </cell>
        </row>
        <row r="55">
          <cell r="A55">
            <v>1054</v>
          </cell>
          <cell r="B55" t="str">
            <v>clasa 9</v>
          </cell>
          <cell r="C55" t="str">
            <v>B - București</v>
          </cell>
          <cell r="D55" t="str">
            <v>Liceul Tehnologic „Ion I.C. Brătianu”</v>
          </cell>
          <cell r="E55" t="str">
            <v>www.liceulbratianu.ro</v>
          </cell>
          <cell r="F55" t="str">
            <v>Tehnologică</v>
          </cell>
          <cell r="G55" t="str">
            <v>Servicii</v>
          </cell>
          <cell r="H55" t="str">
            <v>Organizator banqueting</v>
          </cell>
          <cell r="J55" t="str">
            <v>Liceul Tehnologic „Ion I.C. Brătianu”</v>
          </cell>
        </row>
        <row r="56">
          <cell r="A56">
            <v>1055</v>
          </cell>
          <cell r="B56" t="str">
            <v>clasa 9</v>
          </cell>
          <cell r="C56" t="str">
            <v>B - București</v>
          </cell>
          <cell r="D56" t="str">
            <v>Liceul Tehnologic „Ion I.C. Brătianu”</v>
          </cell>
          <cell r="E56" t="str">
            <v>www.liceulbratianu.ro</v>
          </cell>
          <cell r="F56" t="str">
            <v>Tehnologică</v>
          </cell>
          <cell r="G56" t="str">
            <v>Servicii</v>
          </cell>
          <cell r="H56" t="str">
            <v>Tehnician în gastronomie</v>
          </cell>
          <cell r="J56" t="str">
            <v>Liceul Tehnologic „Ion I.C. Brătianu”</v>
          </cell>
        </row>
        <row r="57">
          <cell r="A57">
            <v>1056</v>
          </cell>
          <cell r="B57" t="str">
            <v>clasa 9</v>
          </cell>
          <cell r="C57" t="str">
            <v>B - București</v>
          </cell>
          <cell r="D57" t="str">
            <v>Liceul Tehnologic „Nikola Tesla”</v>
          </cell>
          <cell r="F57" t="str">
            <v>Tehnologică</v>
          </cell>
          <cell r="G57" t="str">
            <v>Servicii</v>
          </cell>
          <cell r="H57" t="str">
            <v>Tehnician in activitati economice</v>
          </cell>
          <cell r="J57" t="str">
            <v>Colegiul Tehnic „Edmond Nicolau”</v>
          </cell>
        </row>
        <row r="58">
          <cell r="A58">
            <v>1057</v>
          </cell>
          <cell r="B58" t="str">
            <v>clasa 9</v>
          </cell>
          <cell r="C58" t="str">
            <v>B - București</v>
          </cell>
          <cell r="D58" t="str">
            <v>Liceul Tehnologic „Petru Poni”</v>
          </cell>
          <cell r="E58" t="str">
            <v>www.liceulpetruponi.ro</v>
          </cell>
          <cell r="F58" t="str">
            <v>Tehnologică</v>
          </cell>
          <cell r="G58" t="str">
            <v>Servicii</v>
          </cell>
          <cell r="H58" t="str">
            <v>Tehnician în activități economice</v>
          </cell>
          <cell r="J58" t="str">
            <v>Colegiul Tehnic „Iuliu Maniu”</v>
          </cell>
        </row>
        <row r="59">
          <cell r="A59">
            <v>1058</v>
          </cell>
          <cell r="B59" t="str">
            <v>clasa 9</v>
          </cell>
          <cell r="C59" t="str">
            <v>B - București</v>
          </cell>
          <cell r="D59" t="str">
            <v>Colegiul Tehnic „Dinicu Golescu”</v>
          </cell>
          <cell r="E59" t="str">
            <v>www.colegiul dinicugolescu.ro</v>
          </cell>
          <cell r="F59" t="str">
            <v>Tehnologică</v>
          </cell>
          <cell r="G59" t="str">
            <v>Tehnic</v>
          </cell>
          <cell r="H59" t="str">
            <v>Tehnician mecatronist</v>
          </cell>
          <cell r="J59" t="str">
            <v>Colegiul Tehnic „Dinicu Golescu”</v>
          </cell>
        </row>
        <row r="60">
          <cell r="A60">
            <v>1059</v>
          </cell>
          <cell r="B60" t="str">
            <v>clasa 9</v>
          </cell>
          <cell r="C60" t="str">
            <v>B - București</v>
          </cell>
          <cell r="D60" t="str">
            <v>Colegiul Tehnic „Edmond Nicolau”</v>
          </cell>
          <cell r="E60" t="str">
            <v>edmondnicolau.ro</v>
          </cell>
          <cell r="F60" t="str">
            <v>Tehnologică</v>
          </cell>
          <cell r="G60" t="str">
            <v>Tehnic</v>
          </cell>
          <cell r="H60" t="str">
            <v>Tehnician operator tehnică de calcul</v>
          </cell>
          <cell r="J60" t="str">
            <v>Colegiul Tehnic „Edmond Nicolau”</v>
          </cell>
        </row>
        <row r="61">
          <cell r="A61">
            <v>1060</v>
          </cell>
          <cell r="B61" t="str">
            <v>clasa 9</v>
          </cell>
          <cell r="C61" t="str">
            <v>B - București</v>
          </cell>
          <cell r="D61" t="str">
            <v>Colegiul Tehnic „Edmond Nicolau”</v>
          </cell>
          <cell r="E61" t="str">
            <v>edmondnicolau.ro</v>
          </cell>
          <cell r="F61" t="str">
            <v>Tehnologică</v>
          </cell>
          <cell r="G61" t="str">
            <v>Tehnic</v>
          </cell>
          <cell r="H61" t="str">
            <v>Tehnician în automatizări</v>
          </cell>
          <cell r="J61" t="str">
            <v>Colegiul Tehnic „Edmond Nicolau”</v>
          </cell>
        </row>
        <row r="62">
          <cell r="A62">
            <v>1061</v>
          </cell>
          <cell r="B62" t="str">
            <v>clasa 9</v>
          </cell>
          <cell r="C62" t="str">
            <v>B - București</v>
          </cell>
          <cell r="D62" t="str">
            <v>Colegiul Tehnic „Edmond Nicolau”</v>
          </cell>
          <cell r="E62" t="str">
            <v>edmondnicolau.ro</v>
          </cell>
          <cell r="F62" t="str">
            <v>Tehnologică</v>
          </cell>
          <cell r="G62" t="str">
            <v>Tehnic</v>
          </cell>
          <cell r="H62" t="str">
            <v>Tehnician mecatronist</v>
          </cell>
          <cell r="J62" t="str">
            <v>Colegiul Tehnic „Edmond Nicolau”</v>
          </cell>
        </row>
        <row r="63">
          <cell r="A63">
            <v>1062</v>
          </cell>
          <cell r="B63" t="str">
            <v>clasa 9</v>
          </cell>
          <cell r="C63" t="str">
            <v>B - București</v>
          </cell>
          <cell r="D63" t="str">
            <v>Colegiul Tehnic „Edmond Nicolau”</v>
          </cell>
          <cell r="E63" t="str">
            <v>edmondnicolau.ro</v>
          </cell>
          <cell r="F63" t="str">
            <v>Tehnologică</v>
          </cell>
          <cell r="G63" t="str">
            <v>Tehnic</v>
          </cell>
          <cell r="H63" t="str">
            <v>Tehnician mecanic întreținere și reparații</v>
          </cell>
          <cell r="J63" t="str">
            <v>Colegiul Tehnic „Edmond Nicolau”</v>
          </cell>
        </row>
        <row r="64">
          <cell r="A64">
            <v>1063</v>
          </cell>
          <cell r="B64" t="str">
            <v>clasa 9</v>
          </cell>
          <cell r="C64" t="str">
            <v>B - București</v>
          </cell>
          <cell r="D64" t="str">
            <v>Colegiul Tehnic „Edmond Nicolau”</v>
          </cell>
          <cell r="E64" t="str">
            <v>edmondnicolau.ro</v>
          </cell>
          <cell r="F64" t="str">
            <v>Tehnologică</v>
          </cell>
          <cell r="G64" t="str">
            <v>Tehnic</v>
          </cell>
          <cell r="H64" t="str">
            <v>Tehnician electrician electronist auto</v>
          </cell>
          <cell r="J64" t="str">
            <v>Colegiul Tehnic „Edmond Nicolau”</v>
          </cell>
        </row>
        <row r="65">
          <cell r="A65">
            <v>1064</v>
          </cell>
          <cell r="B65" t="str">
            <v>clasa 9</v>
          </cell>
          <cell r="C65" t="str">
            <v>B - București</v>
          </cell>
          <cell r="D65" t="str">
            <v>Colegiul Tehnic „Iuliu Maniu”</v>
          </cell>
          <cell r="E65" t="str">
            <v>www.ctiuliumaniu.ro</v>
          </cell>
          <cell r="F65" t="str">
            <v>Tehnologică</v>
          </cell>
          <cell r="G65" t="str">
            <v>Tehnic</v>
          </cell>
          <cell r="H65" t="str">
            <v>Tehnician transporturi</v>
          </cell>
          <cell r="J65" t="str">
            <v>Colegiul Tehnic „Iuliu Maniu”</v>
          </cell>
        </row>
        <row r="66">
          <cell r="A66">
            <v>1065</v>
          </cell>
          <cell r="B66" t="str">
            <v>clasa 9</v>
          </cell>
          <cell r="C66" t="str">
            <v>B - București</v>
          </cell>
          <cell r="D66" t="str">
            <v>Colegiul Tehnic „Iuliu Maniu”</v>
          </cell>
          <cell r="E66" t="str">
            <v>www.ctiuliumaniu.ro</v>
          </cell>
          <cell r="F66" t="str">
            <v>Tehnologică</v>
          </cell>
          <cell r="G66" t="str">
            <v>Tehnic</v>
          </cell>
          <cell r="H66" t="str">
            <v>Tehnician energetician</v>
          </cell>
          <cell r="J66" t="str">
            <v>Colegiul Tehnic „Iuliu Maniu”</v>
          </cell>
        </row>
        <row r="67">
          <cell r="A67">
            <v>1066</v>
          </cell>
          <cell r="B67" t="str">
            <v>clasa 9</v>
          </cell>
          <cell r="C67" t="str">
            <v>B - București</v>
          </cell>
          <cell r="D67" t="str">
            <v>Colegiul Tehnic „Media”</v>
          </cell>
          <cell r="E67" t="str">
            <v>www.colegiultehnicmedia.ro</v>
          </cell>
          <cell r="F67" t="str">
            <v>Tehnologică</v>
          </cell>
          <cell r="G67" t="str">
            <v>Tehnic</v>
          </cell>
          <cell r="H67" t="str">
            <v>Tehnician poligraf</v>
          </cell>
          <cell r="J67" t="str">
            <v>Colegiul Tehnic „Media”</v>
          </cell>
        </row>
        <row r="68">
          <cell r="A68">
            <v>1067</v>
          </cell>
          <cell r="B68" t="str">
            <v>clasa 9</v>
          </cell>
          <cell r="C68" t="str">
            <v>B - București</v>
          </cell>
          <cell r="D68" t="str">
            <v>Colegiul Tehnic „Media”</v>
          </cell>
          <cell r="E68" t="str">
            <v>www.colegiultehnicmedia.ro</v>
          </cell>
          <cell r="F68" t="str">
            <v>Tehnologică</v>
          </cell>
          <cell r="G68" t="str">
            <v>Tehnic</v>
          </cell>
          <cell r="H68" t="str">
            <v>Tehnician operator procesare text/imagine</v>
          </cell>
          <cell r="J68" t="str">
            <v>Colegiul Tehnic „Media”</v>
          </cell>
        </row>
        <row r="69">
          <cell r="A69">
            <v>1068</v>
          </cell>
          <cell r="B69" t="str">
            <v>clasa 9</v>
          </cell>
          <cell r="C69" t="str">
            <v>B - București</v>
          </cell>
          <cell r="D69" t="str">
            <v>Colegiul Tehnic „Media”</v>
          </cell>
          <cell r="E69" t="str">
            <v>www.colegiultehnicmedia.ro</v>
          </cell>
          <cell r="F69" t="str">
            <v>Tehnologică</v>
          </cell>
          <cell r="G69" t="str">
            <v>Tehnic</v>
          </cell>
          <cell r="H69" t="str">
            <v>Tehnician producție film și televiziune</v>
          </cell>
          <cell r="J69" t="str">
            <v>Colegiul Tehnic „Media”</v>
          </cell>
        </row>
        <row r="70">
          <cell r="A70">
            <v>1069</v>
          </cell>
          <cell r="B70" t="str">
            <v>clasa 9</v>
          </cell>
          <cell r="C70" t="str">
            <v>B - București</v>
          </cell>
          <cell r="D70" t="str">
            <v>Colegiul Tehnic „Media”</v>
          </cell>
          <cell r="E70" t="str">
            <v>www.colegiultehnicmedia.ro</v>
          </cell>
          <cell r="F70" t="str">
            <v>Tehnologică</v>
          </cell>
          <cell r="G70" t="str">
            <v>Tehnic</v>
          </cell>
          <cell r="H70" t="str">
            <v>Tehnician audio-video</v>
          </cell>
          <cell r="J70" t="str">
            <v>Colegiul Tehnic „Media”</v>
          </cell>
        </row>
        <row r="71">
          <cell r="A71">
            <v>1070</v>
          </cell>
          <cell r="B71" t="str">
            <v>clasa 9</v>
          </cell>
          <cell r="C71" t="str">
            <v>B - București</v>
          </cell>
          <cell r="D71" t="str">
            <v>Colegiul Tehnic „Media”</v>
          </cell>
          <cell r="E71" t="str">
            <v>www.colegiultehnicmedia.ro</v>
          </cell>
          <cell r="F71" t="str">
            <v>Tehnologică</v>
          </cell>
          <cell r="G71" t="str">
            <v>Tehnic</v>
          </cell>
          <cell r="H71" t="str">
            <v>Tehnician multimedia</v>
          </cell>
          <cell r="J71" t="str">
            <v>Colegiul Tehnic „Media”</v>
          </cell>
        </row>
        <row r="72">
          <cell r="A72">
            <v>1071</v>
          </cell>
          <cell r="B72" t="str">
            <v>clasa 9</v>
          </cell>
          <cell r="C72" t="str">
            <v>B - București</v>
          </cell>
          <cell r="D72" t="str">
            <v>Colegiul Tehnic de Poştă și Telecomunicaţii „Gheorghe Airinei”</v>
          </cell>
          <cell r="E72" t="str">
            <v>www.ctptc-airinei.ro</v>
          </cell>
          <cell r="F72" t="str">
            <v>Tehnologică</v>
          </cell>
          <cell r="G72" t="str">
            <v>Tehnic</v>
          </cell>
          <cell r="H72" t="str">
            <v>Tehnician de telecomunicații, intensiv limba engleză</v>
          </cell>
          <cell r="J72" t="str">
            <v>Colegiul Tehnic „Iuliu Maniu”</v>
          </cell>
        </row>
        <row r="73">
          <cell r="A73">
            <v>1072</v>
          </cell>
          <cell r="B73" t="str">
            <v>clasa 9</v>
          </cell>
          <cell r="C73" t="str">
            <v>B - București</v>
          </cell>
          <cell r="D73" t="str">
            <v>Liceul Tehnologic „Constantin Brâncuși”</v>
          </cell>
          <cell r="E73" t="str">
            <v>c-brancusi.ro</v>
          </cell>
          <cell r="F73" t="str">
            <v>Tehnologică</v>
          </cell>
          <cell r="G73" t="str">
            <v>Tehnic</v>
          </cell>
          <cell r="H73" t="str">
            <v>Tehnician designer mobilă și amenajări interioare</v>
          </cell>
          <cell r="J73" t="str">
            <v>Colegiul Tehnic „Edmond Nicolau”</v>
          </cell>
        </row>
        <row r="74">
          <cell r="A74">
            <v>1073</v>
          </cell>
          <cell r="B74" t="str">
            <v>clasa 9</v>
          </cell>
          <cell r="C74" t="str">
            <v>B - București</v>
          </cell>
          <cell r="D74" t="str">
            <v>Liceul Tehnologic „Ion I.C. Brătianu”</v>
          </cell>
          <cell r="E74" t="str">
            <v>www.liceulbratianu.ro</v>
          </cell>
          <cell r="F74" t="str">
            <v>Tehnologică</v>
          </cell>
          <cell r="G74" t="str">
            <v>Tehnic</v>
          </cell>
          <cell r="H74" t="str">
            <v>Tehnician proiectant CAD</v>
          </cell>
          <cell r="J74" t="str">
            <v>Liceul Tehnologic „Ion I.C. Brătianu”</v>
          </cell>
        </row>
        <row r="75">
          <cell r="A75">
            <v>1074</v>
          </cell>
          <cell r="B75" t="str">
            <v>clasa 9</v>
          </cell>
          <cell r="C75" t="str">
            <v>B - București</v>
          </cell>
          <cell r="D75" t="str">
            <v>Liceul Tehnologic „Ion I.C. Brătianu”</v>
          </cell>
          <cell r="E75" t="str">
            <v>www.liceulbratianu.ro</v>
          </cell>
          <cell r="F75" t="str">
            <v>Tehnologică</v>
          </cell>
          <cell r="G75" t="str">
            <v>Tehnic</v>
          </cell>
          <cell r="H75" t="str">
            <v>Tehnician mecatronist</v>
          </cell>
          <cell r="J75" t="str">
            <v>Liceul Tehnologic „Ion I.C. Brătianu”</v>
          </cell>
        </row>
        <row r="76">
          <cell r="A76">
            <v>1075</v>
          </cell>
          <cell r="B76" t="str">
            <v>clasa 9</v>
          </cell>
          <cell r="C76" t="str">
            <v>B - București</v>
          </cell>
          <cell r="D76" t="str">
            <v>Liceul Tehnologic „Ion I.C. Brătianu”</v>
          </cell>
          <cell r="E76" t="str">
            <v>www.liceulbratianu.ro</v>
          </cell>
          <cell r="F76" t="str">
            <v>Tehnologică</v>
          </cell>
          <cell r="G76" t="str">
            <v>Tehnic</v>
          </cell>
          <cell r="H76" t="str">
            <v>Tehnician mecanic pentru întreținere și reparații</v>
          </cell>
          <cell r="J76" t="str">
            <v>Liceul Tehnologic „Ion I.C. Brătianu”</v>
          </cell>
        </row>
        <row r="77">
          <cell r="A77">
            <v>1076</v>
          </cell>
          <cell r="B77" t="str">
            <v>clasa 9</v>
          </cell>
          <cell r="C77" t="str">
            <v>B - București</v>
          </cell>
          <cell r="D77" t="str">
            <v>Liceul Tehnologic „Ion I.C. Brătianu”</v>
          </cell>
          <cell r="E77" t="str">
            <v>www.liceulbratianu.ro</v>
          </cell>
          <cell r="F77" t="str">
            <v>Tehnologică</v>
          </cell>
          <cell r="G77" t="str">
            <v>Tehnic</v>
          </cell>
          <cell r="H77" t="str">
            <v>Tehnician metrolog</v>
          </cell>
          <cell r="J77" t="str">
            <v>Liceul Tehnologic „Ion I.C. Brătianu”</v>
          </cell>
        </row>
        <row r="78">
          <cell r="A78">
            <v>1077</v>
          </cell>
          <cell r="B78" t="str">
            <v>clasa 9</v>
          </cell>
          <cell r="C78" t="str">
            <v>B - București</v>
          </cell>
          <cell r="D78" t="str">
            <v>Liceul Tehnologic „Nikola Tesla”</v>
          </cell>
          <cell r="F78" t="str">
            <v>Tehnologică</v>
          </cell>
          <cell r="G78" t="str">
            <v>Tehnic</v>
          </cell>
          <cell r="H78" t="str">
            <v>Tehnician electrician electronist auto</v>
          </cell>
          <cell r="J78" t="str">
            <v>Colegiul Tehnic „Edmond Nicolau”</v>
          </cell>
        </row>
        <row r="79">
          <cell r="A79">
            <v>1078</v>
          </cell>
          <cell r="B79" t="str">
            <v>clasa 9</v>
          </cell>
          <cell r="C79" t="str">
            <v>B - București</v>
          </cell>
          <cell r="D79" t="str">
            <v>Colegiul Naţional „Grigore Moisil”</v>
          </cell>
          <cell r="E79" t="str">
            <v>www.moisil.ro</v>
          </cell>
          <cell r="F79" t="str">
            <v>Teoretică</v>
          </cell>
          <cell r="G79" t="str">
            <v>Real</v>
          </cell>
          <cell r="H79" t="str">
            <v>Matematică-informatică</v>
          </cell>
          <cell r="J79" t="str">
            <v>Colegiul Tehnic „Iuliu Maniu”</v>
          </cell>
        </row>
        <row r="80">
          <cell r="A80">
            <v>1079</v>
          </cell>
          <cell r="B80" t="str">
            <v>clasa 9</v>
          </cell>
          <cell r="C80" t="str">
            <v>B - București</v>
          </cell>
          <cell r="D80" t="str">
            <v>Colegiul Naţional „Grigore Moisil”</v>
          </cell>
          <cell r="E80" t="str">
            <v>www.moisil.ro</v>
          </cell>
          <cell r="F80" t="str">
            <v>Teoretică</v>
          </cell>
          <cell r="G80" t="str">
            <v>Real</v>
          </cell>
          <cell r="H80" t="str">
            <v>Științe ale naturii</v>
          </cell>
          <cell r="J80" t="str">
            <v>Colegiul Tehnic „Iuliu Maniu”</v>
          </cell>
        </row>
        <row r="81">
          <cell r="A81">
            <v>1080</v>
          </cell>
          <cell r="B81" t="str">
            <v>clasa 9</v>
          </cell>
          <cell r="C81" t="str">
            <v>B - București</v>
          </cell>
          <cell r="D81" t="str">
            <v>Colegiul Național „Mihai Viteazul”</v>
          </cell>
          <cell r="E81" t="str">
            <v>https://www.cnmv.ro</v>
          </cell>
          <cell r="F81" t="str">
            <v>Teoretică</v>
          </cell>
          <cell r="G81" t="str">
            <v>Real</v>
          </cell>
          <cell r="H81" t="str">
            <v>Matematică-informatică</v>
          </cell>
          <cell r="J81" t="str">
            <v>Colegiul Național „Iulia Hașdeu”</v>
          </cell>
        </row>
        <row r="82">
          <cell r="A82">
            <v>1081</v>
          </cell>
          <cell r="B82" t="str">
            <v>clasa 9</v>
          </cell>
          <cell r="C82" t="str">
            <v>B - București</v>
          </cell>
          <cell r="D82" t="str">
            <v>Colegiul Național „Tudor Vladimirescu”</v>
          </cell>
          <cell r="E82" t="str">
            <v>www.cntvb.ro</v>
          </cell>
          <cell r="F82" t="str">
            <v>Teoretică</v>
          </cell>
          <cell r="G82" t="str">
            <v>Real</v>
          </cell>
          <cell r="H82" t="str">
            <v>Matematică-Informatică</v>
          </cell>
          <cell r="J82" t="str">
            <v>Colegiul Tehnic „Iuliu Maniu”</v>
          </cell>
        </row>
        <row r="83">
          <cell r="A83">
            <v>1082</v>
          </cell>
          <cell r="B83" t="str">
            <v>clasa 9</v>
          </cell>
          <cell r="C83" t="str">
            <v>B - București</v>
          </cell>
          <cell r="D83" t="str">
            <v>Colegiul Național „Tudor Vladimirescu”</v>
          </cell>
          <cell r="E83" t="str">
            <v>www.cntvb.ro</v>
          </cell>
          <cell r="F83" t="str">
            <v>Teoretică</v>
          </cell>
          <cell r="G83" t="str">
            <v>Real</v>
          </cell>
          <cell r="H83" t="str">
            <v>Științe ale naturii</v>
          </cell>
          <cell r="J83" t="str">
            <v>Colegiul Tehnic „Iuliu Maniu”</v>
          </cell>
        </row>
        <row r="84">
          <cell r="A84">
            <v>1083</v>
          </cell>
          <cell r="B84" t="str">
            <v>clasa 9</v>
          </cell>
          <cell r="C84" t="str">
            <v>B - București</v>
          </cell>
          <cell r="D84" t="str">
            <v>Colegiul Tehnic „Iuliu Maniu”</v>
          </cell>
          <cell r="E84" t="str">
            <v>www.ctiuliumaniu.ro</v>
          </cell>
          <cell r="F84" t="str">
            <v>Teoretică</v>
          </cell>
          <cell r="G84" t="str">
            <v>Real</v>
          </cell>
          <cell r="H84" t="str">
            <v>Științe ale naturii</v>
          </cell>
          <cell r="J84" t="str">
            <v>Colegiul Tehnic „Iuliu Maniu”</v>
          </cell>
        </row>
        <row r="85">
          <cell r="A85">
            <v>1084</v>
          </cell>
          <cell r="B85" t="str">
            <v>clasa 9</v>
          </cell>
          <cell r="C85" t="str">
            <v>B - București</v>
          </cell>
          <cell r="D85" t="str">
            <v>Colegiul Tehnic de Poştă și Telecomunicaţii „Gheorghe Airinei”</v>
          </cell>
          <cell r="E85" t="str">
            <v>www.ctptc-airinei.ro</v>
          </cell>
          <cell r="F85" t="str">
            <v>Teoretică</v>
          </cell>
          <cell r="G85" t="str">
            <v>Real</v>
          </cell>
          <cell r="H85" t="str">
            <v>Științe ale naturii</v>
          </cell>
          <cell r="J85" t="str">
            <v>Colegiul Tehnic „Iuliu Maniu”</v>
          </cell>
        </row>
        <row r="86">
          <cell r="A86">
            <v>1085</v>
          </cell>
          <cell r="B86" t="str">
            <v>clasa 9</v>
          </cell>
          <cell r="C86" t="str">
            <v>B - București</v>
          </cell>
          <cell r="D86" t="str">
            <v>Liceul Greco-Catolic „Timotei Cipariu”</v>
          </cell>
          <cell r="E86" t="str">
            <v>www.lgrcat.ro</v>
          </cell>
          <cell r="F86" t="str">
            <v>Teoretică</v>
          </cell>
          <cell r="G86" t="str">
            <v>Real</v>
          </cell>
          <cell r="H86" t="str">
            <v>Matematică-informatică, intensiv informatică</v>
          </cell>
          <cell r="J86" t="str">
            <v>Școala Gimnazială Specială pentru Surzi nr. 1</v>
          </cell>
        </row>
        <row r="87">
          <cell r="A87">
            <v>1086</v>
          </cell>
          <cell r="B87" t="str">
            <v>clasa 9</v>
          </cell>
          <cell r="C87" t="str">
            <v>B - București</v>
          </cell>
          <cell r="D87" t="str">
            <v>Liceul Teologic Adventist „Ştefan Demetrescu”</v>
          </cell>
          <cell r="E87" t="str">
            <v>www.liceuladventist.ro</v>
          </cell>
          <cell r="F87" t="str">
            <v>Teoretică</v>
          </cell>
          <cell r="G87" t="str">
            <v>Real</v>
          </cell>
          <cell r="H87" t="str">
            <v>Matematică-informatică</v>
          </cell>
          <cell r="J87" t="str">
            <v>Liceul Teologic Adventist „Ştefan Demetrescu”</v>
          </cell>
        </row>
        <row r="88">
          <cell r="A88">
            <v>1087</v>
          </cell>
          <cell r="B88" t="str">
            <v>clasa 9</v>
          </cell>
          <cell r="C88" t="str">
            <v>B - București</v>
          </cell>
          <cell r="D88" t="str">
            <v>Liceul Teologic Adventist „Ştefan Demetrescu”</v>
          </cell>
          <cell r="E88" t="str">
            <v>www.liceuladventist.ro</v>
          </cell>
          <cell r="F88" t="str">
            <v>Teoretică</v>
          </cell>
          <cell r="G88" t="str">
            <v>Real</v>
          </cell>
          <cell r="H88" t="str">
            <v>Științe ale naturii</v>
          </cell>
          <cell r="J88" t="str">
            <v>Liceul Teologic Adventist „Ştefan Demetrescu”</v>
          </cell>
        </row>
        <row r="89">
          <cell r="A89">
            <v>1088</v>
          </cell>
          <cell r="B89" t="str">
            <v>clasa 9</v>
          </cell>
          <cell r="C89" t="str">
            <v>B - București</v>
          </cell>
          <cell r="D89" t="str">
            <v>Liceul Teoretic „Jean Monnet”</v>
          </cell>
          <cell r="E89" t="str">
            <v>wwwjmonnet.ro</v>
          </cell>
          <cell r="F89" t="str">
            <v>Teoretică</v>
          </cell>
          <cell r="G89" t="str">
            <v>Real</v>
          </cell>
          <cell r="H89" t="str">
            <v>Matematică-informatică, intensiv informatică</v>
          </cell>
          <cell r="J89" t="str">
            <v>Colegiul Tehnic „Edmond Nicolau”</v>
          </cell>
        </row>
        <row r="90">
          <cell r="A90">
            <v>1089</v>
          </cell>
          <cell r="B90" t="str">
            <v>clasa 9</v>
          </cell>
          <cell r="C90" t="str">
            <v>B - București</v>
          </cell>
          <cell r="D90" t="str">
            <v>Liceul Teoretic „Jean Monnet”</v>
          </cell>
          <cell r="E90" t="str">
            <v>wwwjmonnet.ro</v>
          </cell>
          <cell r="F90" t="str">
            <v>Teoretică</v>
          </cell>
          <cell r="G90" t="str">
            <v>Real</v>
          </cell>
          <cell r="H90" t="str">
            <v>Matematică-informatică</v>
          </cell>
          <cell r="J90" t="str">
            <v>Colegiul Tehnic „Edmond Nicolau”</v>
          </cell>
        </row>
        <row r="91">
          <cell r="A91">
            <v>1090</v>
          </cell>
          <cell r="B91" t="str">
            <v>clasa 9</v>
          </cell>
          <cell r="C91" t="str">
            <v>B - București</v>
          </cell>
          <cell r="D91" t="str">
            <v>Liceul Teoretic „Jean Monnet”</v>
          </cell>
          <cell r="E91" t="str">
            <v>wwwjmonnet.ro</v>
          </cell>
          <cell r="F91" t="str">
            <v>Teoretică</v>
          </cell>
          <cell r="G91" t="str">
            <v>Real</v>
          </cell>
          <cell r="H91" t="str">
            <v>Științe ale naturii</v>
          </cell>
          <cell r="J91" t="str">
            <v>Colegiul Tehnic „Edmond Nicolau”</v>
          </cell>
        </row>
        <row r="92">
          <cell r="A92">
            <v>1091</v>
          </cell>
          <cell r="B92" t="str">
            <v>clasa 9</v>
          </cell>
          <cell r="C92" t="str">
            <v>B - București</v>
          </cell>
          <cell r="D92" t="str">
            <v>Liceul Teoretic „Lucian Blaga”</v>
          </cell>
          <cell r="E92" t="str">
            <v>http://www.ltlb.ro</v>
          </cell>
          <cell r="F92" t="str">
            <v>Teoretică</v>
          </cell>
          <cell r="G92" t="str">
            <v>Real</v>
          </cell>
          <cell r="H92" t="str">
            <v>Matematică-informatică</v>
          </cell>
          <cell r="J92" t="str">
            <v>Liceul Tehnologic „Ion I.C. Brătianu”</v>
          </cell>
        </row>
        <row r="93">
          <cell r="A93">
            <v>1092</v>
          </cell>
          <cell r="B93" t="str">
            <v>clasa 9</v>
          </cell>
          <cell r="C93" t="str">
            <v>B - București</v>
          </cell>
          <cell r="D93" t="str">
            <v>Liceul Teoretic „Lucian Blaga”</v>
          </cell>
          <cell r="E93" t="str">
            <v>http://www.ltlb.ro</v>
          </cell>
          <cell r="F93" t="str">
            <v>Teoretică</v>
          </cell>
          <cell r="G93" t="str">
            <v>Real</v>
          </cell>
          <cell r="H93" t="str">
            <v>Științe ale naturii</v>
          </cell>
          <cell r="J93" t="str">
            <v>Liceul Tehnologic „Ion I.C. Brătianu”</v>
          </cell>
        </row>
        <row r="94">
          <cell r="A94">
            <v>1093</v>
          </cell>
          <cell r="B94" t="str">
            <v>clasa 9</v>
          </cell>
          <cell r="C94" t="str">
            <v>B - București</v>
          </cell>
          <cell r="D94" t="str">
            <v>Liceul Teoretic „Mihail Sadoveanu”</v>
          </cell>
          <cell r="E94" t="str">
            <v>https://liceulteoreticmihailsadoveanu.ro/</v>
          </cell>
          <cell r="F94" t="str">
            <v>Teoretică</v>
          </cell>
          <cell r="G94" t="str">
            <v>Real</v>
          </cell>
          <cell r="H94" t="str">
            <v>Matematică-informatică</v>
          </cell>
          <cell r="J94" t="str">
            <v>Liceul Tehnologic „Ion I.C. Brătianu”</v>
          </cell>
        </row>
        <row r="95">
          <cell r="A95">
            <v>1094</v>
          </cell>
          <cell r="B95" t="str">
            <v>clasa 9</v>
          </cell>
          <cell r="C95" t="str">
            <v>B - București</v>
          </cell>
          <cell r="D95" t="str">
            <v>Liceul Teoretic „Nichita Stănescu”</v>
          </cell>
          <cell r="E95" t="str">
            <v>liceulnichitastanescu.ro</v>
          </cell>
          <cell r="F95" t="str">
            <v>Teoretică</v>
          </cell>
          <cell r="G95" t="str">
            <v>Real</v>
          </cell>
          <cell r="H95" t="str">
            <v>Matematică-informatică</v>
          </cell>
          <cell r="J95" t="str">
            <v>Liceul Teoretic „Nichita Stănescu”</v>
          </cell>
        </row>
        <row r="96">
          <cell r="A96">
            <v>1095</v>
          </cell>
          <cell r="B96" t="str">
            <v>clasa 9</v>
          </cell>
          <cell r="C96" t="str">
            <v>B - București</v>
          </cell>
          <cell r="D96" t="str">
            <v>Colegiul Naţional „Grigore Moisil”</v>
          </cell>
          <cell r="E96" t="str">
            <v>www.moisil.ro</v>
          </cell>
          <cell r="F96" t="str">
            <v>Teoretică</v>
          </cell>
          <cell r="G96" t="str">
            <v>Umanist</v>
          </cell>
          <cell r="H96" t="str">
            <v>Științe sociale, intensiv limba engleză</v>
          </cell>
          <cell r="J96" t="str">
            <v>Colegiul Tehnic „Iuliu Maniu”</v>
          </cell>
        </row>
        <row r="97">
          <cell r="A97">
            <v>1096</v>
          </cell>
          <cell r="B97" t="str">
            <v>clasa 9</v>
          </cell>
          <cell r="C97" t="str">
            <v>B - București</v>
          </cell>
          <cell r="D97" t="str">
            <v>Colegiul Naţional „Grigore Moisil”</v>
          </cell>
          <cell r="E97" t="str">
            <v>www.moisil.ro</v>
          </cell>
          <cell r="F97" t="str">
            <v>Teoretică</v>
          </cell>
          <cell r="G97" t="str">
            <v>Umanist</v>
          </cell>
          <cell r="H97" t="str">
            <v>Filologie, intensiv limba engleză</v>
          </cell>
          <cell r="J97" t="str">
            <v>Colegiul Tehnic „Iuliu Maniu”</v>
          </cell>
        </row>
        <row r="98">
          <cell r="A98">
            <v>1097</v>
          </cell>
          <cell r="B98" t="str">
            <v>clasa 9</v>
          </cell>
          <cell r="C98" t="str">
            <v>B - București</v>
          </cell>
          <cell r="D98" t="str">
            <v>Colegiul Național „Tudor Vladimirescu”</v>
          </cell>
          <cell r="E98" t="str">
            <v>www.cntvb.ro</v>
          </cell>
          <cell r="F98" t="str">
            <v>Teoretică</v>
          </cell>
          <cell r="G98" t="str">
            <v>Umanist</v>
          </cell>
          <cell r="H98" t="str">
            <v>Filologie</v>
          </cell>
          <cell r="J98" t="str">
            <v>Colegiul Tehnic „Iuliu Maniu”</v>
          </cell>
        </row>
        <row r="99">
          <cell r="A99">
            <v>1098</v>
          </cell>
          <cell r="B99" t="str">
            <v>clasa 9</v>
          </cell>
          <cell r="C99" t="str">
            <v>B - București</v>
          </cell>
          <cell r="D99" t="str">
            <v>Colegiul Național „Tudor Vladimirescu”</v>
          </cell>
          <cell r="E99" t="str">
            <v>www.cntvb.ro</v>
          </cell>
          <cell r="F99" t="str">
            <v>Teoretică</v>
          </cell>
          <cell r="G99" t="str">
            <v>Umanist</v>
          </cell>
          <cell r="H99" t="str">
            <v>Științe sociale</v>
          </cell>
          <cell r="J99" t="str">
            <v>Colegiul Tehnic „Iuliu Maniu”</v>
          </cell>
        </row>
        <row r="100">
          <cell r="A100">
            <v>1099</v>
          </cell>
          <cell r="B100" t="str">
            <v>clasa 9</v>
          </cell>
          <cell r="C100" t="str">
            <v>B - București</v>
          </cell>
          <cell r="D100" t="str">
            <v>Colegiul Tehnic „Dinicu Golescu”</v>
          </cell>
          <cell r="E100" t="str">
            <v>www.colegiul dinicugolescu.ro</v>
          </cell>
          <cell r="F100" t="str">
            <v>Teoretică</v>
          </cell>
          <cell r="G100" t="str">
            <v>Umanist</v>
          </cell>
          <cell r="H100" t="str">
            <v>Filologie</v>
          </cell>
          <cell r="J100" t="str">
            <v>Colegiul Tehnic „Dinicu Golescu”</v>
          </cell>
        </row>
        <row r="101">
          <cell r="A101">
            <v>1100</v>
          </cell>
          <cell r="B101" t="str">
            <v>clasa 9</v>
          </cell>
          <cell r="C101" t="str">
            <v>B - București</v>
          </cell>
          <cell r="D101" t="str">
            <v>Colegiul Tehnic „Edmond Nicolau”</v>
          </cell>
          <cell r="E101" t="str">
            <v>edmondnicolau.ro</v>
          </cell>
          <cell r="F101" t="str">
            <v>Teoretică</v>
          </cell>
          <cell r="G101" t="str">
            <v>Umanist</v>
          </cell>
          <cell r="H101" t="str">
            <v>Științe sociale</v>
          </cell>
          <cell r="J101" t="str">
            <v>Colegiul Tehnic „Edmond Nicolau”</v>
          </cell>
        </row>
        <row r="102">
          <cell r="A102">
            <v>1101</v>
          </cell>
          <cell r="B102" t="str">
            <v>clasa 9</v>
          </cell>
          <cell r="C102" t="str">
            <v>B - București</v>
          </cell>
          <cell r="D102" t="str">
            <v>Colegiul Tehnic „Iuliu Maniu”</v>
          </cell>
          <cell r="E102" t="str">
            <v>www.ctiuliumaniu.ro</v>
          </cell>
          <cell r="F102" t="str">
            <v>Teoretică</v>
          </cell>
          <cell r="G102" t="str">
            <v>Umanist</v>
          </cell>
          <cell r="H102" t="str">
            <v>Științe sociale</v>
          </cell>
          <cell r="J102" t="str">
            <v>Colegiul Tehnic „Iuliu Maniu”</v>
          </cell>
        </row>
        <row r="103">
          <cell r="A103">
            <v>1102</v>
          </cell>
          <cell r="B103" t="str">
            <v>clasa 9</v>
          </cell>
          <cell r="C103" t="str">
            <v>B - București</v>
          </cell>
          <cell r="D103" t="str">
            <v>Colegiul Tehnic „Media”</v>
          </cell>
          <cell r="E103" t="str">
            <v>www.colegiultehnicmedia.ro</v>
          </cell>
          <cell r="F103" t="str">
            <v>Teoretică</v>
          </cell>
          <cell r="G103" t="str">
            <v>Umanist</v>
          </cell>
          <cell r="H103" t="str">
            <v>Filologie</v>
          </cell>
          <cell r="J103" t="str">
            <v>Colegiul Tehnic „Media”</v>
          </cell>
        </row>
        <row r="104">
          <cell r="A104">
            <v>1103</v>
          </cell>
          <cell r="B104" t="str">
            <v>clasa 9</v>
          </cell>
          <cell r="C104" t="str">
            <v>B - București</v>
          </cell>
          <cell r="D104" t="str">
            <v>Liceul Teologic Adventist „Ştefan Demetrescu”</v>
          </cell>
          <cell r="E104" t="str">
            <v>www.liceuladventist.ro</v>
          </cell>
          <cell r="F104" t="str">
            <v>Teoretică</v>
          </cell>
          <cell r="G104" t="str">
            <v>Umanist</v>
          </cell>
          <cell r="H104" t="str">
            <v>Filologie</v>
          </cell>
          <cell r="J104" t="str">
            <v>Liceul Teologic Adventist „Ştefan Demetrescu”</v>
          </cell>
        </row>
        <row r="105">
          <cell r="A105">
            <v>1104</v>
          </cell>
          <cell r="B105" t="str">
            <v>clasa 9</v>
          </cell>
          <cell r="C105" t="str">
            <v>B - București</v>
          </cell>
          <cell r="D105" t="str">
            <v>Liceul Teoretic „Jean Monnet”</v>
          </cell>
          <cell r="E105" t="str">
            <v>wwwjmonnet.ro</v>
          </cell>
          <cell r="F105" t="str">
            <v>Teoretică</v>
          </cell>
          <cell r="G105" t="str">
            <v>Umanist</v>
          </cell>
          <cell r="H105" t="str">
            <v>Științe sociale, intensiv limba engleză</v>
          </cell>
          <cell r="J105" t="str">
            <v>Colegiul Tehnic „Edmond Nicolau”</v>
          </cell>
        </row>
        <row r="106">
          <cell r="A106">
            <v>1105</v>
          </cell>
          <cell r="B106" t="str">
            <v>clasa 9</v>
          </cell>
          <cell r="C106" t="str">
            <v>B - București</v>
          </cell>
          <cell r="D106" t="str">
            <v>Liceul Teoretic „Lucian Blaga”</v>
          </cell>
          <cell r="E106" t="str">
            <v>http://www.ltlb.ro</v>
          </cell>
          <cell r="F106" t="str">
            <v>Teoretică</v>
          </cell>
          <cell r="G106" t="str">
            <v>Umanist</v>
          </cell>
          <cell r="H106" t="str">
            <v>Filologie</v>
          </cell>
          <cell r="J106" t="str">
            <v>Liceul Tehnologic „Ion I.C. Brătianu”</v>
          </cell>
        </row>
        <row r="107">
          <cell r="A107">
            <v>1106</v>
          </cell>
          <cell r="B107" t="str">
            <v>clasa 9</v>
          </cell>
          <cell r="C107" t="str">
            <v>B - București</v>
          </cell>
          <cell r="D107" t="str">
            <v>Liceul Teoretic „Lucian Blaga”</v>
          </cell>
          <cell r="E107" t="str">
            <v>http://www.ltlb.ro</v>
          </cell>
          <cell r="F107" t="str">
            <v>Teoretică</v>
          </cell>
          <cell r="G107" t="str">
            <v>Umanist</v>
          </cell>
          <cell r="H107" t="str">
            <v>Științe sociale</v>
          </cell>
          <cell r="J107" t="str">
            <v>Liceul Tehnologic „Ion I.C. Brătianu”</v>
          </cell>
        </row>
        <row r="108">
          <cell r="A108">
            <v>1107</v>
          </cell>
          <cell r="B108" t="str">
            <v>clasa 9</v>
          </cell>
          <cell r="C108" t="str">
            <v>B - București</v>
          </cell>
          <cell r="D108" t="str">
            <v>Liceul Teoretic „Nichita Stănescu”</v>
          </cell>
          <cell r="E108" t="str">
            <v>liceulnichitastanescu.ro</v>
          </cell>
          <cell r="F108" t="str">
            <v>Teoretică</v>
          </cell>
          <cell r="G108" t="str">
            <v>Umanist</v>
          </cell>
          <cell r="H108" t="str">
            <v>Științe sociale</v>
          </cell>
          <cell r="J108" t="str">
            <v>Liceul Teoretic „Nichita Stănescu”</v>
          </cell>
        </row>
        <row r="109">
          <cell r="A109">
            <v>1108</v>
          </cell>
          <cell r="B109" t="str">
            <v>clasa 9</v>
          </cell>
          <cell r="C109" t="str">
            <v>B - București</v>
          </cell>
          <cell r="D109" t="str">
            <v>Colegiul Tehnic „Dinicu Golescu”</v>
          </cell>
          <cell r="E109" t="str">
            <v>www.colegiul dinicugolescu.ro</v>
          </cell>
          <cell r="F109" t="str">
            <v>Vocațională</v>
          </cell>
          <cell r="G109" t="str">
            <v>Sportiv</v>
          </cell>
          <cell r="H109" t="str">
            <v>Instructor sportiv-rugby</v>
          </cell>
          <cell r="I109" t="str">
            <v xml:space="preserve">Probă aptitudini - RUGBY fete- băieți </v>
          </cell>
          <cell r="J109" t="str">
            <v>Colegiul Tehnic „Dinicu Golescu”</v>
          </cell>
        </row>
        <row r="110">
          <cell r="A110">
            <v>1109</v>
          </cell>
          <cell r="B110" t="str">
            <v>clasa 9</v>
          </cell>
          <cell r="C110" t="str">
            <v>B - București</v>
          </cell>
          <cell r="D110" t="str">
            <v>Colegiul Tehnic „Dinicu Golescu”</v>
          </cell>
          <cell r="E110" t="str">
            <v>www.colegiul dinicugolescu.ro</v>
          </cell>
          <cell r="F110" t="str">
            <v>Vocațională</v>
          </cell>
          <cell r="G110" t="str">
            <v>Sportiv</v>
          </cell>
          <cell r="H110" t="str">
            <v>Instructor sportiv-fotbal</v>
          </cell>
          <cell r="I110" t="str">
            <v xml:space="preserve">Probă aptitudini - FOTBAL fete- băieți </v>
          </cell>
          <cell r="J110" t="str">
            <v>Colegiul Tehnic „Dinicu Golescu”</v>
          </cell>
        </row>
        <row r="111">
          <cell r="A111">
            <v>1110</v>
          </cell>
          <cell r="B111" t="str">
            <v>clasa 9</v>
          </cell>
          <cell r="C111" t="str">
            <v>B - București</v>
          </cell>
          <cell r="D111" t="str">
            <v>Colegiul Tehnic „Edmond Nicolau”</v>
          </cell>
          <cell r="E111" t="str">
            <v>edmondnicolau.ro</v>
          </cell>
          <cell r="F111" t="str">
            <v>Vocațională</v>
          </cell>
          <cell r="G111" t="str">
            <v>Sportiv</v>
          </cell>
          <cell r="H111" t="str">
            <v>Instructor sportiv</v>
          </cell>
          <cell r="I111" t="str">
            <v>Probe sportive-baschet, fotbal</v>
          </cell>
          <cell r="J111" t="str">
            <v>Colegiul Tehnic „Edmond Nicolau”</v>
          </cell>
        </row>
        <row r="112">
          <cell r="A112">
            <v>1111</v>
          </cell>
          <cell r="B112" t="str">
            <v>clasa 9</v>
          </cell>
          <cell r="C112" t="str">
            <v>B - București</v>
          </cell>
          <cell r="D112" t="str">
            <v>Colegiul Tehnic „Iuliu Maniu”</v>
          </cell>
          <cell r="E112" t="str">
            <v>www.ctiuliumaniu.ro</v>
          </cell>
          <cell r="F112" t="str">
            <v>Vocațională</v>
          </cell>
          <cell r="G112" t="str">
            <v>Sportiv</v>
          </cell>
          <cell r="H112" t="str">
            <v>Instructor sportiv</v>
          </cell>
          <cell r="I112" t="str">
            <v>Probă vocațional</v>
          </cell>
          <cell r="J112" t="str">
            <v>Colegiul Tehnic „Iuliu Maniu”</v>
          </cell>
        </row>
        <row r="113">
          <cell r="A113">
            <v>1112</v>
          </cell>
          <cell r="B113" t="str">
            <v>clasa 9</v>
          </cell>
          <cell r="C113" t="str">
            <v>B - București</v>
          </cell>
          <cell r="D113" t="str">
            <v>Liceul Teologic Adventist „Ştefan Demetrescu”</v>
          </cell>
          <cell r="E113" t="str">
            <v>www.liceuladventist.ro</v>
          </cell>
          <cell r="F113" t="str">
            <v>Vocațională</v>
          </cell>
          <cell r="G113" t="str">
            <v>Teologic</v>
          </cell>
          <cell r="H113" t="str">
            <v>Teologie adventistă</v>
          </cell>
          <cell r="I113" t="str">
            <v>Probă de aptitudini</v>
          </cell>
          <cell r="J113" t="str">
            <v>Liceul Teologic Adventist „Ştefan Demetrescu”</v>
          </cell>
        </row>
        <row r="114">
          <cell r="A114">
            <v>1113</v>
          </cell>
          <cell r="B114" t="str">
            <v>clasa 9</v>
          </cell>
          <cell r="C114" t="str">
            <v>BC - Județul Bacău</v>
          </cell>
          <cell r="D114" t="str">
            <v>COLEGIUL "N.V. KARPEN" BACĂU</v>
          </cell>
          <cell r="E114" t="str">
            <v>https://www.ctcnvk.ro/</v>
          </cell>
          <cell r="F114" t="str">
            <v>Tehnologică</v>
          </cell>
          <cell r="G114" t="str">
            <v>Servicii</v>
          </cell>
          <cell r="H114" t="str">
            <v xml:space="preserve">TURISM ȘI ALIMENTAȚIE/ORGANIZATOR BANQUETING </v>
          </cell>
          <cell r="J114" t="str">
            <v xml:space="preserve">COLEGIUL N.V. KARPEN BACĂU </v>
          </cell>
        </row>
        <row r="115">
          <cell r="A115">
            <v>1114</v>
          </cell>
          <cell r="B115" t="str">
            <v>clasa 9</v>
          </cell>
          <cell r="C115" t="str">
            <v>BC - Județul Bacău</v>
          </cell>
          <cell r="D115" t="str">
            <v>COLEGIUL "N.V. KARPEN" BACĂU</v>
          </cell>
          <cell r="E115" t="str">
            <v>https://www.ctcnvk.ro/</v>
          </cell>
          <cell r="F115" t="str">
            <v>Tehnologică</v>
          </cell>
          <cell r="G115" t="str">
            <v>Servicii</v>
          </cell>
          <cell r="H115" t="str">
            <v xml:space="preserve">ESTETICĂ ȘI IGIENA CORPULUI OMENESC/COAFOR STILIST </v>
          </cell>
          <cell r="J115" t="str">
            <v xml:space="preserve">COLEGIUL N.V. KARPEN BACĂU </v>
          </cell>
        </row>
        <row r="116">
          <cell r="A116">
            <v>1115</v>
          </cell>
          <cell r="B116" t="str">
            <v>clasa 9</v>
          </cell>
          <cell r="C116" t="str">
            <v>BC - Județul Bacău</v>
          </cell>
          <cell r="D116" t="str">
            <v>COLEGIUL "N.V. KARPEN" BACĂU</v>
          </cell>
          <cell r="E116" t="str">
            <v>https://www.ctcnvk.ro/</v>
          </cell>
          <cell r="F116" t="str">
            <v>Tehnologică</v>
          </cell>
          <cell r="G116" t="str">
            <v>Tehnic</v>
          </cell>
          <cell r="H116" t="str">
            <v xml:space="preserve">ELECTRONICA AUTOMATIZARI/TEHNICIAN OPERATOR TEHNICĂ DE CALCUL </v>
          </cell>
          <cell r="J116" t="str">
            <v xml:space="preserve">COLEGIUL N.V. KARPEN BACĂU </v>
          </cell>
        </row>
        <row r="117">
          <cell r="A117">
            <v>1116</v>
          </cell>
          <cell r="B117" t="str">
            <v>clasa 9</v>
          </cell>
          <cell r="C117" t="str">
            <v>BC - Județul Bacău</v>
          </cell>
          <cell r="D117" t="str">
            <v>COLEGIUL "N.V. KARPEN" BACĂU</v>
          </cell>
          <cell r="E117" t="str">
            <v>https://www.ctcnvk.ro/</v>
          </cell>
          <cell r="F117" t="str">
            <v>Tehnologică</v>
          </cell>
          <cell r="G117" t="str">
            <v>Servicii</v>
          </cell>
          <cell r="H117" t="str">
            <v xml:space="preserve">ECONOMIC/TEHNICIAN ÎN ACTIVITĂȚI ECONOMICE </v>
          </cell>
          <cell r="J117" t="str">
            <v xml:space="preserve">COLEGIUL N.V. KARPEN BACĂU </v>
          </cell>
        </row>
        <row r="118">
          <cell r="A118">
            <v>1117</v>
          </cell>
          <cell r="B118" t="str">
            <v>clasa 9</v>
          </cell>
          <cell r="C118" t="str">
            <v>BC - Județul Bacău</v>
          </cell>
          <cell r="D118" t="str">
            <v>COLEGIUL "N.V. KARPEN" BACĂU</v>
          </cell>
          <cell r="E118" t="str">
            <v>https://www.ctcnvk.ro/</v>
          </cell>
          <cell r="F118" t="str">
            <v>Teoretică</v>
          </cell>
          <cell r="G118" t="str">
            <v>Umanist</v>
          </cell>
          <cell r="H118" t="str">
            <v xml:space="preserve">STIINTE SOCIALE </v>
          </cell>
          <cell r="J118" t="str">
            <v xml:space="preserve">COLEGIUL N.V. KARPEN BACĂU </v>
          </cell>
        </row>
        <row r="119">
          <cell r="A119">
            <v>1118</v>
          </cell>
          <cell r="B119" t="str">
            <v>clasa 9</v>
          </cell>
          <cell r="C119" t="str">
            <v>BC - Județul Bacău</v>
          </cell>
          <cell r="D119" t="str">
            <v>COLEGIUL "N.V. KARPEN" BACĂU</v>
          </cell>
          <cell r="E119" t="str">
            <v>https://www.ctcnvk.ro/</v>
          </cell>
          <cell r="F119" t="str">
            <v>Teoretică</v>
          </cell>
          <cell r="G119" t="str">
            <v>Umanist</v>
          </cell>
          <cell r="H119" t="str">
            <v xml:space="preserve">STIINTE SOCIALE </v>
          </cell>
          <cell r="J119" t="str">
            <v xml:space="preserve">COLEGIUL N.V. KARPEN BACĂU </v>
          </cell>
        </row>
        <row r="120">
          <cell r="A120">
            <v>1119</v>
          </cell>
          <cell r="B120" t="str">
            <v>clasa 9</v>
          </cell>
          <cell r="C120" t="str">
            <v>BC - Județul Bacău</v>
          </cell>
          <cell r="D120" t="str">
            <v>COLEGIUL NAŢIONAL "DIMITRIE CANTEMIR" ONEŞTI</v>
          </cell>
          <cell r="E120" t="str">
            <v>https://dcantemir.ro/</v>
          </cell>
          <cell r="F120" t="str">
            <v>Teoretică</v>
          </cell>
          <cell r="G120" t="str">
            <v>Umanist</v>
          </cell>
          <cell r="H120" t="str">
            <v xml:space="preserve">FILOLOGIE - INTENSIV ENGLEZĂ </v>
          </cell>
          <cell r="I120" t="str">
            <v xml:space="preserve">PROBA LB. STRAINA </v>
          </cell>
          <cell r="J120" t="str">
            <v xml:space="preserve">LICEUL TEHNOLOGIC PETRU PONI ONESTI </v>
          </cell>
        </row>
        <row r="121">
          <cell r="A121">
            <v>1120</v>
          </cell>
          <cell r="B121" t="str">
            <v>clasa 9</v>
          </cell>
          <cell r="C121" t="str">
            <v>BC - Județul Bacău</v>
          </cell>
          <cell r="D121" t="str">
            <v>COLEGIUL NAŢIONAL "DIMITRIE CANTEMIR" ONEŞTI</v>
          </cell>
          <cell r="E121" t="str">
            <v>https://dcantemir.ro/</v>
          </cell>
          <cell r="F121" t="str">
            <v>Teoretică</v>
          </cell>
          <cell r="G121" t="str">
            <v>Umanist</v>
          </cell>
          <cell r="H121" t="str">
            <v xml:space="preserve">STIINTE SOCIALE, INTENSIV ENGLEZĂ </v>
          </cell>
          <cell r="I121" t="str">
            <v xml:space="preserve">PROBA LB. STRAINA </v>
          </cell>
          <cell r="J121" t="str">
            <v xml:space="preserve">LICEUL TEHNOLOGIC PETRU PONI ONESTI </v>
          </cell>
        </row>
        <row r="122">
          <cell r="A122">
            <v>1121</v>
          </cell>
          <cell r="B122" t="str">
            <v>clasa 9</v>
          </cell>
          <cell r="C122" t="str">
            <v>BC - Județul Bacău</v>
          </cell>
          <cell r="D122" t="str">
            <v>COLEGIUL NAŢIONAL "DIMITRIE CANTEMIR" ONEŞTI</v>
          </cell>
          <cell r="E122" t="str">
            <v>https://dcantemir.ro/</v>
          </cell>
          <cell r="F122" t="str">
            <v>Teoretică</v>
          </cell>
          <cell r="G122" t="str">
            <v>Real</v>
          </cell>
          <cell r="H122" t="str">
            <v xml:space="preserve">MATEMATICĂ-INFORMATICĂ, INTENSIV INFORMATICĂ </v>
          </cell>
          <cell r="J122" t="str">
            <v xml:space="preserve">LICEUL TEHNOLOGIC PETRU PONI ONESTI </v>
          </cell>
        </row>
        <row r="123">
          <cell r="A123">
            <v>1122</v>
          </cell>
          <cell r="B123" t="str">
            <v>clasa 9</v>
          </cell>
          <cell r="C123" t="str">
            <v>BC - Județul Bacău</v>
          </cell>
          <cell r="D123" t="str">
            <v>COLEGIUL NAŢIONAL "DIMITRIE CANTEMIR" ONEŞTI</v>
          </cell>
          <cell r="E123" t="str">
            <v>https://dcantemir.ro/</v>
          </cell>
          <cell r="F123" t="str">
            <v>Teoretică</v>
          </cell>
          <cell r="G123" t="str">
            <v>Real</v>
          </cell>
          <cell r="H123" t="str">
            <v xml:space="preserve">MATEMATICĂ-INFORMATICĂ, INTENSIV ENGLEZĂ </v>
          </cell>
          <cell r="I123" t="str">
            <v xml:space="preserve">PROBA LB. STRAINA </v>
          </cell>
          <cell r="J123" t="str">
            <v xml:space="preserve">LICEUL TEHNOLOGIC PETRU PONI ONESTI </v>
          </cell>
        </row>
        <row r="124">
          <cell r="A124">
            <v>1123</v>
          </cell>
          <cell r="B124" t="str">
            <v>clasa 9</v>
          </cell>
          <cell r="C124" t="str">
            <v>BC - Județul Bacău</v>
          </cell>
          <cell r="D124" t="str">
            <v>COLEGIUL NAŢIONAL "DIMITRIE CANTEMIR" ONEŞTI</v>
          </cell>
          <cell r="E124" t="str">
            <v>https://dcantemir.ro/</v>
          </cell>
          <cell r="F124" t="str">
            <v>Teoretică</v>
          </cell>
          <cell r="G124" t="str">
            <v>Real</v>
          </cell>
          <cell r="H124" t="str">
            <v xml:space="preserve">STIINTE ALE NATURII, INTENSIV ENGLEZĂ </v>
          </cell>
          <cell r="I124" t="str">
            <v xml:space="preserve">PROBA LB. STRAINA </v>
          </cell>
          <cell r="J124" t="str">
            <v xml:space="preserve">LICEUL TEHNOLOGIC PETRU PONI ONESTI </v>
          </cell>
        </row>
        <row r="125">
          <cell r="A125">
            <v>1124</v>
          </cell>
          <cell r="B125" t="str">
            <v>clasa 9</v>
          </cell>
          <cell r="C125" t="str">
            <v>BC - Județul Bacău</v>
          </cell>
          <cell r="D125" t="str">
            <v>COLEGIUL NAŢIONAL "DIMITRIE CANTEMIR" ONEŞTI</v>
          </cell>
          <cell r="E125" t="str">
            <v>https://dcantemir.ro/</v>
          </cell>
          <cell r="F125" t="str">
            <v>Teoretică</v>
          </cell>
          <cell r="G125" t="str">
            <v>Real</v>
          </cell>
          <cell r="H125" t="str">
            <v xml:space="preserve">STIINTE ALE NATURII </v>
          </cell>
          <cell r="J125" t="str">
            <v xml:space="preserve">LICEUL TEHNOLOGIC PETRU PONI ONESTI </v>
          </cell>
        </row>
        <row r="126">
          <cell r="A126">
            <v>1125</v>
          </cell>
          <cell r="B126" t="str">
            <v>clasa 9</v>
          </cell>
          <cell r="C126" t="str">
            <v>BC - Județul Bacău</v>
          </cell>
          <cell r="D126" t="str">
            <v>COLEGIUL NAŢIONAL "VASILE ALECSANDRI" BACĂU</v>
          </cell>
          <cell r="E126" t="str">
            <v>https://cnva.ro/</v>
          </cell>
          <cell r="F126" t="str">
            <v>Teoretică</v>
          </cell>
          <cell r="G126" t="str">
            <v>Umanist</v>
          </cell>
          <cell r="H126" t="str">
            <v xml:space="preserve">FILOLOGIE - INTENSIV ENGLEZĂ </v>
          </cell>
          <cell r="J126" t="str">
            <v xml:space="preserve">COLEGIUL N.V. KARPEN BACĂU </v>
          </cell>
        </row>
        <row r="127">
          <cell r="A127">
            <v>1126</v>
          </cell>
          <cell r="B127" t="str">
            <v>clasa 9</v>
          </cell>
          <cell r="C127" t="str">
            <v>BC - Județul Bacău</v>
          </cell>
          <cell r="D127" t="str">
            <v>COLEGIUL NAŢIONAL "VASILE ALECSANDRI" BACĂU</v>
          </cell>
          <cell r="E127" t="str">
            <v>https://cnva.ro/</v>
          </cell>
          <cell r="F127" t="str">
            <v>Teoretică</v>
          </cell>
          <cell r="G127" t="str">
            <v>Umanist</v>
          </cell>
          <cell r="H127" t="str">
            <v xml:space="preserve">STIINTE SOCIALE, INTENSIV ENGLEZĂ </v>
          </cell>
          <cell r="J127" t="str">
            <v xml:space="preserve">COLEGIUL N.V. KARPEN BACĂU </v>
          </cell>
        </row>
        <row r="128">
          <cell r="A128">
            <v>1127</v>
          </cell>
          <cell r="B128" t="str">
            <v>clasa 9</v>
          </cell>
          <cell r="C128" t="str">
            <v>BC - Județul Bacău</v>
          </cell>
          <cell r="D128" t="str">
            <v>COLEGIUL NAŢIONAL "VASILE ALECSANDRI" BACĂU</v>
          </cell>
          <cell r="E128" t="str">
            <v>https://cnva.ro/</v>
          </cell>
          <cell r="F128" t="str">
            <v>Teoretică</v>
          </cell>
          <cell r="G128" t="str">
            <v>Umanist</v>
          </cell>
          <cell r="H128" t="str">
            <v xml:space="preserve">STIINTE SOCIALE </v>
          </cell>
          <cell r="J128" t="str">
            <v xml:space="preserve">COLEGIUL N.V. KARPEN BACĂU </v>
          </cell>
        </row>
        <row r="129">
          <cell r="A129">
            <v>1128</v>
          </cell>
          <cell r="B129" t="str">
            <v>clasa 9</v>
          </cell>
          <cell r="C129" t="str">
            <v>BC - Județul Bacău</v>
          </cell>
          <cell r="D129" t="str">
            <v>COLEGIUL NAŢIONAL "VASILE ALECSANDRI" BACĂU</v>
          </cell>
          <cell r="E129" t="str">
            <v>https://cnva.ro/</v>
          </cell>
          <cell r="F129" t="str">
            <v>Teoretică</v>
          </cell>
          <cell r="G129" t="str">
            <v>Real</v>
          </cell>
          <cell r="H129" t="str">
            <v xml:space="preserve">STIINTE ALE NATURII, INTENSIV ENGLEZĂ </v>
          </cell>
          <cell r="J129" t="str">
            <v xml:space="preserve">COLEGIUL N.V. KARPEN BACĂU </v>
          </cell>
        </row>
        <row r="130">
          <cell r="A130">
            <v>1129</v>
          </cell>
          <cell r="B130" t="str">
            <v>clasa 9</v>
          </cell>
          <cell r="C130" t="str">
            <v>BC - Județul Bacău</v>
          </cell>
          <cell r="D130" t="str">
            <v>COLEGIUL NAŢIONAL "VASILE ALECSANDRI" BACĂU</v>
          </cell>
          <cell r="E130" t="str">
            <v>https://cnva.ro/</v>
          </cell>
          <cell r="F130" t="str">
            <v>Teoretică</v>
          </cell>
          <cell r="G130" t="str">
            <v>Real</v>
          </cell>
          <cell r="H130" t="str">
            <v xml:space="preserve">STIINTE ALE NATURII </v>
          </cell>
          <cell r="J130" t="str">
            <v xml:space="preserve">COLEGIUL N.V. KARPEN BACĂU </v>
          </cell>
        </row>
        <row r="131">
          <cell r="A131">
            <v>1130</v>
          </cell>
          <cell r="B131" t="str">
            <v>clasa 9</v>
          </cell>
          <cell r="C131" t="str">
            <v>BC - Județul Bacău</v>
          </cell>
          <cell r="D131" t="str">
            <v>COLEGIUL NAŢIONAL "VASILE ALECSANDRI" BACĂU</v>
          </cell>
          <cell r="E131" t="str">
            <v>https://cnva.ro/</v>
          </cell>
          <cell r="F131" t="str">
            <v>Teoretică</v>
          </cell>
          <cell r="G131" t="str">
            <v>Real</v>
          </cell>
          <cell r="H131" t="str">
            <v xml:space="preserve">MATEMATICĂ-INFORMATICĂ, INTENSIV ENGLEZĂ </v>
          </cell>
          <cell r="J131" t="str">
            <v xml:space="preserve">COLEGIUL N.V. KARPEN BACĂU </v>
          </cell>
        </row>
        <row r="132">
          <cell r="A132">
            <v>1131</v>
          </cell>
          <cell r="B132" t="str">
            <v>clasa 9</v>
          </cell>
          <cell r="C132" t="str">
            <v>BC - Județul Bacău</v>
          </cell>
          <cell r="D132" t="str">
            <v>COLEGIUL NAŢIONAL "VASILE ALECSANDRI" BACĂU</v>
          </cell>
          <cell r="E132" t="str">
            <v>https://cnva.ro/</v>
          </cell>
          <cell r="F132" t="str">
            <v>Teoretică</v>
          </cell>
          <cell r="G132" t="str">
            <v>Real</v>
          </cell>
          <cell r="H132" t="str">
            <v xml:space="preserve">MATEMATICĂ - INFORMATICĂ </v>
          </cell>
          <cell r="J132" t="str">
            <v xml:space="preserve">COLEGIUL N.V. KARPEN BACĂU </v>
          </cell>
        </row>
        <row r="133">
          <cell r="A133">
            <v>1132</v>
          </cell>
          <cell r="B133" t="str">
            <v>clasa 9</v>
          </cell>
          <cell r="C133" t="str">
            <v>BC - Județul Bacău</v>
          </cell>
          <cell r="D133" t="str">
            <v>COLEGIUL NAŢIONAL DE ARTĂ "GEORGE APOSTU" BACĂU</v>
          </cell>
          <cell r="E133" t="str">
            <v>https://liceuldeartabacau.ro/</v>
          </cell>
          <cell r="F133" t="str">
            <v>Vocațională</v>
          </cell>
          <cell r="G133" t="str">
            <v>Artistic</v>
          </cell>
          <cell r="H133" t="str">
            <v xml:space="preserve">TEHNICIAN PENTRU TEHNICI ARTISTICE </v>
          </cell>
          <cell r="I133" t="str">
            <v xml:space="preserve">PROBA VOCAŢIONAL </v>
          </cell>
          <cell r="J133" t="str">
            <v xml:space="preserve">COLEGIUL NATIONAL FERDINAND I </v>
          </cell>
        </row>
        <row r="134">
          <cell r="A134">
            <v>1133</v>
          </cell>
          <cell r="B134" t="str">
            <v>clasa 9</v>
          </cell>
          <cell r="C134" t="str">
            <v>BC - Județul Bacău</v>
          </cell>
          <cell r="D134" t="str">
            <v>COLEGIUL NAŢIONAL DE ARTĂ "GEORGE APOSTU" BACĂU</v>
          </cell>
          <cell r="E134" t="str">
            <v>https://liceuldeartabacau.ro/</v>
          </cell>
          <cell r="F134" t="str">
            <v>Vocațională</v>
          </cell>
          <cell r="G134" t="str">
            <v>Artistic</v>
          </cell>
          <cell r="H134" t="str">
            <v xml:space="preserve">INSTRUCTOR COREGRAF </v>
          </cell>
          <cell r="I134" t="str">
            <v xml:space="preserve">PROBA VOCAŢIONAL </v>
          </cell>
          <cell r="J134" t="str">
            <v xml:space="preserve">COLEGIUL NATIONAL FERDINAND I </v>
          </cell>
        </row>
        <row r="135">
          <cell r="A135">
            <v>1134</v>
          </cell>
          <cell r="B135" t="str">
            <v>clasa 9</v>
          </cell>
          <cell r="C135" t="str">
            <v>BC - Județul Bacău</v>
          </cell>
          <cell r="D135" t="str">
            <v>COLEGIUL NAŢIONAL PEDAGOGIC "ŞTEFAN CEL MARE" BACĂU</v>
          </cell>
          <cell r="E135" t="str">
            <v>https://pedagogicbacau.ro</v>
          </cell>
          <cell r="F135" t="str">
            <v>Vocațională</v>
          </cell>
          <cell r="G135" t="str">
            <v>Pedagogic</v>
          </cell>
          <cell r="H135" t="str">
            <v xml:space="preserve">INVATATOR-EDUCATOARE </v>
          </cell>
          <cell r="I135" t="str">
            <v xml:space="preserve">PROBA VOCAŢIONAL </v>
          </cell>
          <cell r="J135" t="str">
            <v xml:space="preserve">COLEGIUL NATIONAL PEDAGPOGIC STEFAN CEL MARE BACAU - INTERNAT FETE </v>
          </cell>
        </row>
        <row r="136">
          <cell r="A136">
            <v>1135</v>
          </cell>
          <cell r="B136" t="str">
            <v>clasa 9</v>
          </cell>
          <cell r="C136" t="str">
            <v>BC - Județul Bacău</v>
          </cell>
          <cell r="D136" t="str">
            <v>COLEGIUL NAŢIONAL PEDAGOGIC "ŞTEFAN CEL MARE" BACĂU</v>
          </cell>
          <cell r="E136" t="str">
            <v>https://pedagogicbacau.ro</v>
          </cell>
          <cell r="F136" t="str">
            <v>Vocațională</v>
          </cell>
          <cell r="G136" t="str">
            <v>Pedagogic</v>
          </cell>
          <cell r="H136" t="str">
            <v xml:space="preserve">EDUCATOR-PUERICULTOR </v>
          </cell>
          <cell r="I136" t="str">
            <v xml:space="preserve">PROBA VOCAŢIONAL </v>
          </cell>
          <cell r="J136" t="str">
            <v xml:space="preserve">COLEGIUL NATIONAL PEDAGPOGIC STEFAN CEL MARE BACAU - INTERNAT FETE </v>
          </cell>
        </row>
        <row r="137">
          <cell r="A137">
            <v>1136</v>
          </cell>
          <cell r="B137" t="str">
            <v>clasa 9</v>
          </cell>
          <cell r="C137" t="str">
            <v>BC - Județul Bacău</v>
          </cell>
          <cell r="D137" t="str">
            <v>COLEGIUL NAŢIONAL PEDAGOGIC "ŞTEFAN CEL MARE" BACĂU</v>
          </cell>
          <cell r="E137" t="str">
            <v>https://pedagogicbacau.ro</v>
          </cell>
          <cell r="F137" t="str">
            <v>Vocațională</v>
          </cell>
          <cell r="G137" t="str">
            <v>Pedagogic</v>
          </cell>
          <cell r="H137" t="str">
            <v xml:space="preserve">EDUCATOR-PUERICULTOR </v>
          </cell>
          <cell r="I137" t="str">
            <v xml:space="preserve">PROBA VOCAŢIONAL </v>
          </cell>
          <cell r="J137" t="str">
            <v xml:space="preserve">COLEGIUL NATIONAL PEDAGPOGIC STEFAN CEL MARE BACAU - INTERNAT FETE </v>
          </cell>
        </row>
        <row r="138">
          <cell r="A138">
            <v>1137</v>
          </cell>
          <cell r="B138" t="str">
            <v>clasa 9</v>
          </cell>
          <cell r="C138" t="str">
            <v>BC - Județul Bacău</v>
          </cell>
          <cell r="D138" t="str">
            <v>COLEGIUL NAŢIONAL PEDAGOGIC "ŞTEFAN CEL MARE" BACĂU</v>
          </cell>
          <cell r="E138" t="str">
            <v>https://pedagogicbacau.ro</v>
          </cell>
          <cell r="F138" t="str">
            <v>Vocațională</v>
          </cell>
          <cell r="G138" t="str">
            <v>Pedagogic</v>
          </cell>
          <cell r="H138" t="str">
            <v xml:space="preserve">INVATATOR-EDUCATOARE </v>
          </cell>
          <cell r="I138" t="str">
            <v xml:space="preserve">PROBA VOCAŢIONAL </v>
          </cell>
          <cell r="J138" t="str">
            <v xml:space="preserve">COLEGIUL NATIONAL PEDAGPOGIC STEFAN CEL MARE BACAU - INTERNAT FETE </v>
          </cell>
        </row>
        <row r="139">
          <cell r="A139">
            <v>1138</v>
          </cell>
          <cell r="B139" t="str">
            <v>clasa 9</v>
          </cell>
          <cell r="C139" t="str">
            <v>BC - Județul Bacău</v>
          </cell>
          <cell r="D139" t="str">
            <v>COLEGIUL NAŢIONAL PEDAGOGIC "ŞTEFAN CEL MARE" BACĂU</v>
          </cell>
          <cell r="E139" t="str">
            <v>https://pedagogicbacau.ro</v>
          </cell>
          <cell r="F139" t="str">
            <v>Teoretică</v>
          </cell>
          <cell r="G139" t="str">
            <v>Umanist</v>
          </cell>
          <cell r="H139" t="str">
            <v xml:space="preserve">STIINTE SOCIALE </v>
          </cell>
          <cell r="J139" t="str">
            <v xml:space="preserve">COLEGIUL NATIONAL PEDAGOGIC STEFAN CEL MARE BACAU - INTERNAT FETE </v>
          </cell>
        </row>
        <row r="140">
          <cell r="A140">
            <v>1139</v>
          </cell>
          <cell r="B140" t="str">
            <v>clasa 9</v>
          </cell>
          <cell r="C140" t="str">
            <v>BC - Județul Bacău</v>
          </cell>
          <cell r="D140" t="str">
            <v>COLEGIUL NAŢIONAL PEDAGOGIC "ŞTEFAN CEL MARE" BACĂU</v>
          </cell>
          <cell r="E140" t="str">
            <v>https://pedagogicbacau.ro</v>
          </cell>
          <cell r="F140" t="str">
            <v>Teoretică</v>
          </cell>
          <cell r="G140" t="str">
            <v>Umanist</v>
          </cell>
          <cell r="H140" t="str">
            <v xml:space="preserve">FILOLOGIE - INTENSIV ENGLEZĂ </v>
          </cell>
          <cell r="I140" t="str">
            <v xml:space="preserve">PROBA LB. STRAINA </v>
          </cell>
          <cell r="J140" t="str">
            <v xml:space="preserve">COLEGIUL NATIONAL PEDAGOGIC STEFAN CEL MARE BACAU - INTERNAT FETE </v>
          </cell>
        </row>
        <row r="141">
          <cell r="A141">
            <v>1140</v>
          </cell>
          <cell r="B141" t="str">
            <v>clasa 9</v>
          </cell>
          <cell r="C141" t="str">
            <v>BC - Județul Bacău</v>
          </cell>
          <cell r="D141" t="str">
            <v>COLEGIUL TEHNIC "GHEORGHE ASACHI" ONEŞTI</v>
          </cell>
          <cell r="E141" t="str">
            <v>https://gasachi.ro/</v>
          </cell>
          <cell r="F141" t="str">
            <v>Tehnologică</v>
          </cell>
          <cell r="G141" t="str">
            <v>Tehnic</v>
          </cell>
          <cell r="H141" t="str">
            <v xml:space="preserve">ELECTRIC/TEHNICIAN ÎN INSTALAȚII ELECTRICE </v>
          </cell>
          <cell r="J141" t="str">
            <v xml:space="preserve">LICEUL TEHNOLOGIC PETRU PONI ONESTI </v>
          </cell>
        </row>
        <row r="142">
          <cell r="A142">
            <v>1141</v>
          </cell>
          <cell r="B142" t="str">
            <v>clasa 9</v>
          </cell>
          <cell r="C142" t="str">
            <v>BC - Județul Bacău</v>
          </cell>
          <cell r="D142" t="str">
            <v>COLEGIUL TEHNIC "GHEORGHE ASACHI" ONEŞTI</v>
          </cell>
          <cell r="E142" t="str">
            <v>https://gasachi.ro/</v>
          </cell>
          <cell r="F142" t="str">
            <v>Tehnologică</v>
          </cell>
          <cell r="G142" t="str">
            <v>Tehnic</v>
          </cell>
          <cell r="H142" t="str">
            <v xml:space="preserve">MECANICA/TEHNICIAN PROIECTANT CAD - INTENSIV ENGLEZĂ </v>
          </cell>
          <cell r="J142" t="str">
            <v xml:space="preserve">LICEUL TEHNOLOGIC PETRU PONI ONESTI </v>
          </cell>
        </row>
        <row r="143">
          <cell r="A143">
            <v>1142</v>
          </cell>
          <cell r="B143" t="str">
            <v>clasa 9</v>
          </cell>
          <cell r="C143" t="str">
            <v>BC - Județul Bacău</v>
          </cell>
          <cell r="D143" t="str">
            <v>COLEGIUL TEHNIC "GHEORGHE ASACHI" ONEŞTI</v>
          </cell>
          <cell r="E143" t="str">
            <v>https://gasachi.ro/</v>
          </cell>
          <cell r="F143" t="str">
            <v>Tehnologică</v>
          </cell>
          <cell r="G143" t="str">
            <v>Servicii</v>
          </cell>
          <cell r="H143" t="str">
            <v xml:space="preserve">ECONOMIC/TEHNICIAN ÎN ACTIVITĂȚI ECONOMICE </v>
          </cell>
          <cell r="J143" t="str">
            <v xml:space="preserve">LICEUL TEHNOLOGIC PETRU PONI ONESTI </v>
          </cell>
        </row>
        <row r="144">
          <cell r="A144">
            <v>1143</v>
          </cell>
          <cell r="B144" t="str">
            <v>clasa 9</v>
          </cell>
          <cell r="C144" t="str">
            <v>BC - Județul Bacău</v>
          </cell>
          <cell r="D144" t="str">
            <v>COLEGIUL TEHNIC "GHEORGHE ASACHI" ONEŞTI</v>
          </cell>
          <cell r="E144" t="str">
            <v>https://gasachi.ro/</v>
          </cell>
          <cell r="F144" t="str">
            <v>Tehnologică</v>
          </cell>
          <cell r="G144" t="str">
            <v>Servicii</v>
          </cell>
          <cell r="H144" t="str">
            <v xml:space="preserve">ECONOMIC/TEHNICIAN ÎN ACTIVITĂȚI ECONOMICE-INTENSIV ENGLEZA </v>
          </cell>
          <cell r="J144" t="str">
            <v xml:space="preserve">LICEUL TEHNOLOGIC PETRU PONI ONESTI </v>
          </cell>
        </row>
        <row r="145">
          <cell r="A145">
            <v>1144</v>
          </cell>
          <cell r="B145" t="str">
            <v>clasa 9</v>
          </cell>
          <cell r="C145" t="str">
            <v>BC - Județul Bacău</v>
          </cell>
          <cell r="D145" t="str">
            <v>COLEGIUL TEHNIC "GHEORGHE ASACHI" ONEŞTI</v>
          </cell>
          <cell r="E145" t="str">
            <v>https://gasachi.ro/</v>
          </cell>
          <cell r="F145" t="str">
            <v>Tehnologică</v>
          </cell>
          <cell r="G145" t="str">
            <v>Servicii</v>
          </cell>
          <cell r="H145" t="str">
            <v xml:space="preserve">TURISM SI ALIMENTATIE/TEHNICIAN ÎN TURISM -INTENSIV ENGLEZA </v>
          </cell>
          <cell r="J145" t="str">
            <v xml:space="preserve">LICEUL TEHNOLOGIC PETRU PONI ONESTI </v>
          </cell>
        </row>
        <row r="146">
          <cell r="A146">
            <v>1145</v>
          </cell>
          <cell r="B146" t="str">
            <v>clasa 9</v>
          </cell>
          <cell r="C146" t="str">
            <v>BC - Județul Bacău</v>
          </cell>
          <cell r="D146" t="str">
            <v>COLEGIUL TEHNIC "GHEORGHE ASACHI" ONEŞTI</v>
          </cell>
          <cell r="E146" t="str">
            <v>https://gasachi.ro/</v>
          </cell>
          <cell r="F146" t="str">
            <v>Tehnologică</v>
          </cell>
          <cell r="G146" t="str">
            <v>Resurse naturale şi protecţia mediului</v>
          </cell>
          <cell r="H146" t="str">
            <v xml:space="preserve">PROTECTIA MEDIULUI/TEHNICIAN ECOLOG ȘI PROTECȚIA CALITĂȚII MEDIULUI-INTENSIV ENGLEZA </v>
          </cell>
          <cell r="J146" t="str">
            <v xml:space="preserve">LICEUL TEHNOLOGIC PETRU PONI ONESTI </v>
          </cell>
        </row>
        <row r="147">
          <cell r="A147">
            <v>1146</v>
          </cell>
          <cell r="B147" t="str">
            <v>clasa 9</v>
          </cell>
          <cell r="C147" t="str">
            <v>BC - Județul Bacău</v>
          </cell>
          <cell r="D147" t="str">
            <v>COLEGIUL TEHNIC "GHEORGHE ASACHI" ONEŞTI</v>
          </cell>
          <cell r="E147" t="str">
            <v>https://gasachi.ro/</v>
          </cell>
          <cell r="F147" t="str">
            <v>Tehnologică</v>
          </cell>
          <cell r="G147" t="str">
            <v>Resurse naturale şi protecţia mediului</v>
          </cell>
          <cell r="H147" t="str">
            <v xml:space="preserve">PROTECTIA MEDIULUI/TEHNICIAN ECOLOG ȘI PROTECȚIA CALITĂȚII MEDIULUI </v>
          </cell>
          <cell r="J147" t="str">
            <v xml:space="preserve">LICEUL TEHNOLOGIC PETRU PONI ONESTI </v>
          </cell>
        </row>
        <row r="148">
          <cell r="A148">
            <v>1147</v>
          </cell>
          <cell r="B148" t="str">
            <v>clasa 9</v>
          </cell>
          <cell r="C148" t="str">
            <v>BC - Județul Bacău</v>
          </cell>
          <cell r="D148" t="str">
            <v>COLEGIUL TEHNIC "GHEORGHE ASACHI" ONEŞTI</v>
          </cell>
          <cell r="E148" t="str">
            <v>https://gasachi.ro/</v>
          </cell>
          <cell r="F148" t="str">
            <v>Tehnologică</v>
          </cell>
          <cell r="G148" t="str">
            <v>Tehnic</v>
          </cell>
          <cell r="H148" t="str">
            <v xml:space="preserve">ELECTRONICA AUTOMATIZARI/TEHNICIAN OPERATOR TEHNICĂ DE CALCUL </v>
          </cell>
          <cell r="J148" t="str">
            <v xml:space="preserve">LICEUL TEHNOLOGIC PETRU PONI ONESTI </v>
          </cell>
        </row>
        <row r="149">
          <cell r="A149">
            <v>1148</v>
          </cell>
          <cell r="B149" t="str">
            <v>clasa 9</v>
          </cell>
          <cell r="C149" t="str">
            <v>BC - Județul Bacău</v>
          </cell>
          <cell r="D149" t="str">
            <v>LICEUL CU PROGRAM SPORTIV "NADIA COMĂNECI" ONEŞTI</v>
          </cell>
          <cell r="E149" t="str">
            <v>https://lpsnc.ro/</v>
          </cell>
          <cell r="F149" t="str">
            <v>Teoretică</v>
          </cell>
          <cell r="G149" t="str">
            <v>Umanist</v>
          </cell>
          <cell r="H149" t="str">
            <v xml:space="preserve">STIINTE SOCIALE </v>
          </cell>
          <cell r="J149" t="str">
            <v xml:space="preserve">FETE: INTERNAT TEORETICĂ; BĂIEŢI: INTERNAT L.T. ,,PETRU PONI,, ONEŞTI </v>
          </cell>
        </row>
        <row r="150">
          <cell r="A150">
            <v>1149</v>
          </cell>
          <cell r="B150" t="str">
            <v>clasa 9</v>
          </cell>
          <cell r="C150" t="str">
            <v>BC - Județul Bacău</v>
          </cell>
          <cell r="D150" t="str">
            <v>LICEUL CU PROGRAM SPORTIV "NADIA COMĂNECI" ONEŞTI</v>
          </cell>
          <cell r="E150" t="str">
            <v>https://lpsnc.ro/</v>
          </cell>
          <cell r="F150" t="str">
            <v>Vocațională</v>
          </cell>
          <cell r="G150" t="str">
            <v>Sportiv</v>
          </cell>
          <cell r="H150" t="str">
            <v xml:space="preserve">FOTBAL </v>
          </cell>
          <cell r="I150" t="str">
            <v xml:space="preserve">PROBA VOCAŢIONAL </v>
          </cell>
          <cell r="J150" t="str">
            <v xml:space="preserve">FETE: INTERNAT TEORETICĂ; BĂIEŢI: INTERNAT L.T. ,,PETRU PONI,, ONEŞTI </v>
          </cell>
        </row>
        <row r="151">
          <cell r="A151">
            <v>1150</v>
          </cell>
          <cell r="B151" t="str">
            <v>clasa 9</v>
          </cell>
          <cell r="C151" t="str">
            <v>BC - Județul Bacău</v>
          </cell>
          <cell r="D151" t="str">
            <v>LICEUL CU PROGRAM SPORTIV "NADIA COMĂNECI" ONEŞTI</v>
          </cell>
          <cell r="E151" t="str">
            <v>https://lpsnc.ro/</v>
          </cell>
          <cell r="F151" t="str">
            <v>Vocațională</v>
          </cell>
          <cell r="G151" t="str">
            <v>Sportiv</v>
          </cell>
          <cell r="H151" t="str">
            <v xml:space="preserve">GIMNASTICĂ/HANDBAL </v>
          </cell>
          <cell r="I151" t="str">
            <v xml:space="preserve">PROBA VOCAŢIONAL </v>
          </cell>
          <cell r="J151" t="str">
            <v xml:space="preserve">FETE: INTERNAT TEORETICĂ; BĂIEŢI: INTERNAT L.T. ,,PETRU PONI,, ONEŞTI </v>
          </cell>
        </row>
        <row r="152">
          <cell r="A152">
            <v>1151</v>
          </cell>
          <cell r="B152" t="str">
            <v>clasa 9</v>
          </cell>
          <cell r="C152" t="str">
            <v>BC - Județul Bacău</v>
          </cell>
          <cell r="D152" t="str">
            <v>LICEUL CU PROGRAM SPORTIV "NADIA COMĂNECI" ONEŞTI</v>
          </cell>
          <cell r="E152" t="str">
            <v>https://lpsnc.ro/</v>
          </cell>
          <cell r="F152" t="str">
            <v>Teoretică</v>
          </cell>
          <cell r="G152" t="str">
            <v>Umanist</v>
          </cell>
          <cell r="H152" t="str">
            <v xml:space="preserve">FILOLOGIE </v>
          </cell>
          <cell r="J152" t="str">
            <v xml:space="preserve">FETE: INTERNAT TEORETICĂ; BĂIEŢI: INTERNAT L.T. ,,PETRU PONI,, ONEŞTI </v>
          </cell>
        </row>
        <row r="153">
          <cell r="A153">
            <v>1152</v>
          </cell>
          <cell r="B153" t="str">
            <v>clasa 9</v>
          </cell>
          <cell r="C153" t="str">
            <v>BC - Județul Bacău</v>
          </cell>
          <cell r="D153" t="str">
            <v>LICEUL TEHNOLOGIC "ANGHEL SALIGNY" BACĂU</v>
          </cell>
          <cell r="E153" t="str">
            <v>http://www.ctas.ro/</v>
          </cell>
          <cell r="F153" t="str">
            <v>Tehnologică</v>
          </cell>
          <cell r="G153" t="str">
            <v>Tehnic</v>
          </cell>
          <cell r="H153" t="str">
            <v xml:space="preserve">MECANICĂ/TEHNICIAN TRANSPORTURI </v>
          </cell>
          <cell r="J153" t="str">
            <v xml:space="preserve">LICEUL TEHNOLOGIC "ANGHEL SALIGNY" </v>
          </cell>
        </row>
        <row r="154">
          <cell r="A154">
            <v>1153</v>
          </cell>
          <cell r="B154" t="str">
            <v>clasa 9</v>
          </cell>
          <cell r="C154" t="str">
            <v>BC - Județul Bacău</v>
          </cell>
          <cell r="D154" t="str">
            <v>LICEUL TEHNOLOGIC "ANGHEL SALIGNY" BACĂU</v>
          </cell>
          <cell r="E154" t="str">
            <v>http://www.ctas.ro/</v>
          </cell>
          <cell r="F154" t="str">
            <v>Tehnologică</v>
          </cell>
          <cell r="G154" t="str">
            <v>Tehnic</v>
          </cell>
          <cell r="H154" t="str">
            <v xml:space="preserve">ELECTROMECANICĂ/TEHNICIAN AVIATIE </v>
          </cell>
          <cell r="J154" t="str">
            <v xml:space="preserve">LICEUL TEHNOLOGIC "ANGHEL SALIGNY" </v>
          </cell>
        </row>
        <row r="155">
          <cell r="A155">
            <v>1154</v>
          </cell>
          <cell r="B155" t="str">
            <v>clasa 9</v>
          </cell>
          <cell r="C155" t="str">
            <v>BC - Județul Bacău</v>
          </cell>
          <cell r="D155" t="str">
            <v>LICEUL TEHNOLOGIC "ANGHEL SALIGNY" BACĂU</v>
          </cell>
          <cell r="E155" t="str">
            <v>http://www.ctas.ro/</v>
          </cell>
          <cell r="F155" t="str">
            <v>Teoretică</v>
          </cell>
          <cell r="G155" t="str">
            <v>Umanist</v>
          </cell>
          <cell r="H155" t="str">
            <v xml:space="preserve">STIINTE SOCIALE </v>
          </cell>
          <cell r="J155" t="str">
            <v xml:space="preserve">LICEUL TEHNOLOGIC "ANGHEL SALIGNY" </v>
          </cell>
        </row>
        <row r="156">
          <cell r="A156">
            <v>1155</v>
          </cell>
          <cell r="B156" t="str">
            <v>clasa 9</v>
          </cell>
          <cell r="C156" t="str">
            <v>BC - Județul Bacău</v>
          </cell>
          <cell r="D156" t="str">
            <v>LICEUL TEHNOLOGIC "ANGHEL SALIGNY" BACĂU</v>
          </cell>
          <cell r="E156" t="str">
            <v>http://www.ctas.ro/</v>
          </cell>
          <cell r="F156" t="str">
            <v>Tehnologică</v>
          </cell>
          <cell r="G156" t="str">
            <v>Servicii</v>
          </cell>
          <cell r="H156" t="str">
            <v xml:space="preserve">TURISM SI ALIMENTATIE/TEHNICIAN ÎN GASTRONOMIE </v>
          </cell>
          <cell r="J156" t="str">
            <v xml:space="preserve">LICEUL TEHNOLOGIC "ANGHEL SALIGNY" </v>
          </cell>
        </row>
        <row r="157">
          <cell r="A157">
            <v>1156</v>
          </cell>
          <cell r="B157" t="str">
            <v>clasa 9</v>
          </cell>
          <cell r="C157" t="str">
            <v>BC - Județul Bacău</v>
          </cell>
          <cell r="D157" t="str">
            <v>LICEUL TEHNOLOGIC "DUMITRU MANGERON" BACĂU</v>
          </cell>
          <cell r="E157" t="str">
            <v>https://www.dumitrumangeron.ro/</v>
          </cell>
          <cell r="F157" t="str">
            <v>Tehnologică</v>
          </cell>
          <cell r="G157" t="str">
            <v>Tehnic</v>
          </cell>
          <cell r="H157" t="str">
            <v xml:space="preserve">MECANICĂ/TEHNICIAN PROIECTANT CAD </v>
          </cell>
          <cell r="J157" t="str">
            <v xml:space="preserve">LICEUL TEHNOLOGIC DUMITRU MANGRON </v>
          </cell>
        </row>
        <row r="158">
          <cell r="A158">
            <v>1157</v>
          </cell>
          <cell r="B158" t="str">
            <v>clasa 9</v>
          </cell>
          <cell r="C158" t="str">
            <v>BC - Județul Bacău</v>
          </cell>
          <cell r="D158" t="str">
            <v>LICEUL TEHNOLOGIC "DUMITRU MANGERON" BACĂU</v>
          </cell>
          <cell r="E158" t="str">
            <v>https://www.dumitrumangeron.ro/</v>
          </cell>
          <cell r="F158" t="str">
            <v>Tehnologică</v>
          </cell>
          <cell r="G158" t="str">
            <v>Servicii</v>
          </cell>
          <cell r="H158" t="str">
            <v xml:space="preserve">TURISM SI ALIMENTATI/TEHNICIAN IN GASTRONOMIE </v>
          </cell>
          <cell r="J158" t="str">
            <v xml:space="preserve">LICEUL TEHNOLOGIC DUMITRU MANGERON </v>
          </cell>
        </row>
        <row r="159">
          <cell r="A159">
            <v>1158</v>
          </cell>
          <cell r="B159" t="str">
            <v>clasa 9</v>
          </cell>
          <cell r="C159" t="str">
            <v>BC - Județul Bacău</v>
          </cell>
          <cell r="D159" t="str">
            <v>LICEUL TEHNOLOGIC "DUMITRU MANGERON" BACĂU</v>
          </cell>
          <cell r="E159" t="str">
            <v>https://www.dumitrumangeron.ro/</v>
          </cell>
          <cell r="F159" t="str">
            <v>Tehnologică</v>
          </cell>
          <cell r="G159" t="str">
            <v>Servicii</v>
          </cell>
          <cell r="H159" t="str">
            <v xml:space="preserve">ECONOMIC/TEHNICIAN IN ACTIVITATI ECONOMICE </v>
          </cell>
          <cell r="J159" t="str">
            <v xml:space="preserve">LICEUL TEHNOLOGIC DUMITRU MANGERON </v>
          </cell>
        </row>
        <row r="160">
          <cell r="A160">
            <v>1159</v>
          </cell>
          <cell r="B160" t="str">
            <v>clasa 9</v>
          </cell>
          <cell r="C160" t="str">
            <v>BC - Județul Bacău</v>
          </cell>
          <cell r="D160" t="str">
            <v>LICEUL TEHNOLOGIC "DUMITRU MANGERON" BACĂU</v>
          </cell>
          <cell r="E160" t="str">
            <v>https://www.dumitrumangeron.ro/</v>
          </cell>
          <cell r="F160" t="str">
            <v>Tehnologică</v>
          </cell>
          <cell r="G160" t="str">
            <v>Tehnic</v>
          </cell>
          <cell r="H160" t="str">
            <v xml:space="preserve">ELECTRIC/TEHNICIAN ELECTRICIAN ELECTRONIST AUTO </v>
          </cell>
          <cell r="J160" t="str">
            <v xml:space="preserve">LICEUL TEHNOLOGIC DUMITRU MANGERON </v>
          </cell>
        </row>
        <row r="161">
          <cell r="A161">
            <v>1160</v>
          </cell>
          <cell r="B161" t="str">
            <v>clasa 9</v>
          </cell>
          <cell r="C161" t="str">
            <v>BC - Județul Bacău</v>
          </cell>
          <cell r="D161" t="str">
            <v>LICEUL TEHNOLOGIC "PETRU PONI" ONEŞTI</v>
          </cell>
          <cell r="E161" t="str">
            <v>https://www.petruponi.ro/</v>
          </cell>
          <cell r="F161" t="str">
            <v>Tehnologică</v>
          </cell>
          <cell r="G161" t="str">
            <v>Servicii</v>
          </cell>
          <cell r="H161" t="str">
            <v xml:space="preserve">TURISM SI ALIMENTATIE/TEHNICIAN IN GASTRONOMIE </v>
          </cell>
          <cell r="J161" t="str">
            <v xml:space="preserve">LICEUL TEHNOLOGIC "PETRU PONI" ONESTI </v>
          </cell>
        </row>
        <row r="162">
          <cell r="A162">
            <v>1161</v>
          </cell>
          <cell r="B162" t="str">
            <v>clasa 9</v>
          </cell>
          <cell r="C162" t="str">
            <v>BC - Județul Bacău</v>
          </cell>
          <cell r="D162" t="str">
            <v>LICEUL TEHNOLOGIC "PETRU PONI" ONEŞTI</v>
          </cell>
          <cell r="E162" t="str">
            <v>https://www.petruponi.ro/</v>
          </cell>
          <cell r="F162" t="str">
            <v>Tehnologică</v>
          </cell>
          <cell r="G162" t="str">
            <v>Servicii</v>
          </cell>
          <cell r="H162" t="str">
            <v xml:space="preserve">ECONOMIC/TEHNICIAN IN ACTIVITATI ECONOMICE LIMBA ENGLEZA INTENSIV </v>
          </cell>
          <cell r="J162" t="str">
            <v xml:space="preserve">LICEUL TEHNOLOGIC "PETRU PONI" ONESTI </v>
          </cell>
        </row>
        <row r="163">
          <cell r="A163">
            <v>1162</v>
          </cell>
          <cell r="B163" t="str">
            <v>clasa 9</v>
          </cell>
          <cell r="C163" t="str">
            <v>BC - Județul Bacău</v>
          </cell>
          <cell r="D163" t="str">
            <v>LICEUL TEHNOLOGIC "PETRU PONI" ONEŞTI</v>
          </cell>
          <cell r="E163" t="str">
            <v>https://www.petruponi.ro/</v>
          </cell>
          <cell r="F163" t="str">
            <v>Tehnologică</v>
          </cell>
          <cell r="G163" t="str">
            <v>Servicii</v>
          </cell>
          <cell r="H163" t="str">
            <v xml:space="preserve">TURISM SI ALIMENTATIE/TEHNICIAN IN TURISM LIMBA SPANIOLA INTENSIV </v>
          </cell>
          <cell r="J163" t="str">
            <v xml:space="preserve">LICEUL TEHNOLOGIC "PETRU PONI" ONESTI </v>
          </cell>
        </row>
        <row r="164">
          <cell r="A164">
            <v>1163</v>
          </cell>
          <cell r="B164" t="str">
            <v>clasa 9</v>
          </cell>
          <cell r="C164" t="str">
            <v>BC - Județul Bacău</v>
          </cell>
          <cell r="D164" t="str">
            <v>LICEUL TEORETIC "HENRI COANDĂ" BACĂU</v>
          </cell>
          <cell r="E164" t="str">
            <v>http://www.colegiulcoanda.ro/</v>
          </cell>
          <cell r="F164" t="str">
            <v>Teoretică</v>
          </cell>
          <cell r="G164" t="str">
            <v>Umanist</v>
          </cell>
          <cell r="H164" t="str">
            <v xml:space="preserve">FILOLOGIE </v>
          </cell>
          <cell r="J164" t="str">
            <v xml:space="preserve">LICEUL TEORETIC "HENRI COANDĂ" BACĂU </v>
          </cell>
        </row>
        <row r="165">
          <cell r="A165">
            <v>1164</v>
          </cell>
          <cell r="B165" t="str">
            <v>clasa 9</v>
          </cell>
          <cell r="C165" t="str">
            <v>BC - Județul Bacău</v>
          </cell>
          <cell r="D165" t="str">
            <v>LICEUL TEORETIC "HENRI COANDĂ" BACĂU</v>
          </cell>
          <cell r="E165" t="str">
            <v>http://www.colegiulcoanda.ro/</v>
          </cell>
          <cell r="F165" t="str">
            <v>Teoretică</v>
          </cell>
          <cell r="G165" t="str">
            <v>Umanist</v>
          </cell>
          <cell r="H165" t="str">
            <v xml:space="preserve">STIINTE SOCIALE </v>
          </cell>
          <cell r="J165" t="str">
            <v xml:space="preserve">LICEUL TEORETIC "HENRI COANDĂ" BACĂU </v>
          </cell>
        </row>
        <row r="166">
          <cell r="A166">
            <v>1165</v>
          </cell>
          <cell r="B166" t="str">
            <v>clasa 9</v>
          </cell>
          <cell r="C166" t="str">
            <v>BC - Județul Bacău</v>
          </cell>
          <cell r="D166" t="str">
            <v>LICEUL TEORETIC "HENRI COANDĂ" BACĂU</v>
          </cell>
          <cell r="E166" t="str">
            <v>http://www.colegiulcoanda.ro/</v>
          </cell>
          <cell r="F166" t="str">
            <v>Teoretică</v>
          </cell>
          <cell r="G166" t="str">
            <v>Real</v>
          </cell>
          <cell r="H166" t="str">
            <v xml:space="preserve">STIINTE ALE NATURII </v>
          </cell>
          <cell r="J166" t="str">
            <v xml:space="preserve">LICEUL TEORETIC "HENRI COANDĂ" BACĂU </v>
          </cell>
        </row>
        <row r="167">
          <cell r="A167">
            <v>1166</v>
          </cell>
          <cell r="B167" t="str">
            <v>clasa 9</v>
          </cell>
          <cell r="C167" t="str">
            <v>BC - Județul Bacău</v>
          </cell>
          <cell r="D167" t="str">
            <v>LICEUL TEORETIC "SPIRU HARET" MOINEŞTI</v>
          </cell>
          <cell r="E167" t="str">
            <v>https://moinesti.ro/liceul-teoretic-spiru-haret/</v>
          </cell>
          <cell r="F167" t="str">
            <v>Teoretică</v>
          </cell>
          <cell r="G167" t="str">
            <v>Real</v>
          </cell>
          <cell r="H167" t="str">
            <v xml:space="preserve">MATEMATICĂ- INFORMATICĂ INTENSIV INFORMATICĂ </v>
          </cell>
          <cell r="J167" t="str">
            <v xml:space="preserve">CĂMINUL LICEULUI TEORETIC, SPIRU HARET MOINEŞTI </v>
          </cell>
        </row>
        <row r="168">
          <cell r="A168">
            <v>1167</v>
          </cell>
          <cell r="B168" t="str">
            <v>clasa 9</v>
          </cell>
          <cell r="C168" t="str">
            <v>BC - Județul Bacău</v>
          </cell>
          <cell r="D168" t="str">
            <v>LICEUL TEORETIC "SPIRU HARET" MOINEŞTI</v>
          </cell>
          <cell r="E168" t="str">
            <v>https://moinesti.ro/liceul-teoretic-spiru-haret/</v>
          </cell>
          <cell r="F168" t="str">
            <v>Teoretică</v>
          </cell>
          <cell r="G168" t="str">
            <v>Real</v>
          </cell>
          <cell r="H168" t="str">
            <v xml:space="preserve">STIINTE ALE NATURII </v>
          </cell>
          <cell r="J168" t="str">
            <v xml:space="preserve">CĂMINUL LICEULUI TEORETIC SPIRU HARET MOINEŞTI </v>
          </cell>
        </row>
        <row r="169">
          <cell r="A169">
            <v>1168</v>
          </cell>
          <cell r="B169" t="str">
            <v>clasa 9</v>
          </cell>
          <cell r="C169" t="str">
            <v>BC - Județul Bacău</v>
          </cell>
          <cell r="D169" t="str">
            <v>LICEUL TEORETIC "SPIRU HARET" MOINEŞTI</v>
          </cell>
          <cell r="E169" t="str">
            <v>https://moinesti.ro/liceul-teoretic-spiru-haret/</v>
          </cell>
          <cell r="F169" t="str">
            <v>Teoretică</v>
          </cell>
          <cell r="G169" t="str">
            <v>Umanist</v>
          </cell>
          <cell r="H169" t="str">
            <v xml:space="preserve">FILOLOGIE - INTENSIV ENGLEZĂ </v>
          </cell>
          <cell r="J169" t="str">
            <v xml:space="preserve">CĂMINUL LICEULUI TEORETIC SPIRU HARET MOINEŞTI </v>
          </cell>
        </row>
        <row r="170">
          <cell r="A170">
            <v>1169</v>
          </cell>
          <cell r="B170" t="str">
            <v>clasa 9</v>
          </cell>
          <cell r="C170" t="str">
            <v>BC - Județul Bacău</v>
          </cell>
          <cell r="D170" t="str">
            <v>LICEUL TEORETIC "SPIRU HARET" MOINEŞTI</v>
          </cell>
          <cell r="E170" t="str">
            <v>https://moinesti.ro/liceul-teoretic-spiru-haret/</v>
          </cell>
          <cell r="F170" t="str">
            <v>Teoretică</v>
          </cell>
          <cell r="G170" t="str">
            <v>Umanist</v>
          </cell>
          <cell r="H170" t="str">
            <v xml:space="preserve">FILOLOGIE </v>
          </cell>
          <cell r="J170" t="str">
            <v xml:space="preserve">CĂMINUL LICEULUI TEORETIC SPIRU HARET MOINEŞTI </v>
          </cell>
        </row>
        <row r="171">
          <cell r="A171">
            <v>1170</v>
          </cell>
          <cell r="B171" t="str">
            <v>clasa 9</v>
          </cell>
          <cell r="C171" t="str">
            <v>BC - Județul Bacău</v>
          </cell>
          <cell r="D171" t="str">
            <v>LICEUL TEORETIC "SPIRU HARET" MOINEŞTI</v>
          </cell>
          <cell r="E171" t="str">
            <v>https://moinesti.ro/liceul-teoretic-spiru-haret/</v>
          </cell>
          <cell r="F171" t="str">
            <v>Teoretică</v>
          </cell>
          <cell r="G171" t="str">
            <v>Real</v>
          </cell>
          <cell r="H171" t="str">
            <v xml:space="preserve">MATEMATICĂ - INFORMATICĂ </v>
          </cell>
          <cell r="J171" t="str">
            <v xml:space="preserve">CĂMINUL LICEULUI TEORETIC SPIRU HARET MOINEŞTI </v>
          </cell>
        </row>
        <row r="172">
          <cell r="A172">
            <v>1171</v>
          </cell>
          <cell r="B172" t="str">
            <v>clasa 9</v>
          </cell>
          <cell r="C172" t="str">
            <v>BC - Județul Bacău</v>
          </cell>
          <cell r="D172" t="str">
            <v>LICEUL TEORETIC "SPIRU HARET" MOINEŞTI</v>
          </cell>
          <cell r="E172" t="str">
            <v>https://moinesti.ro/liceul-teoretic-spiru-haret/</v>
          </cell>
          <cell r="F172" t="str">
            <v>Teoretică</v>
          </cell>
          <cell r="G172" t="str">
            <v>Umanist</v>
          </cell>
          <cell r="H172" t="str">
            <v xml:space="preserve">STIINTE SOCIALE </v>
          </cell>
          <cell r="J172" t="str">
            <v xml:space="preserve">CĂMINUL LICEULUI TEORETIC „SPIRU HARET” MOINEŞTI </v>
          </cell>
        </row>
        <row r="173">
          <cell r="A173">
            <v>1172</v>
          </cell>
          <cell r="B173" t="str">
            <v>clasa 9</v>
          </cell>
          <cell r="C173" t="str">
            <v>BC - Județul Bacău</v>
          </cell>
          <cell r="D173" t="str">
            <v>COLEGIUL „MIHAI EMINESCU” BACĂU</v>
          </cell>
          <cell r="E173" t="str">
            <v>https://meb.ro/oferta-educationala</v>
          </cell>
          <cell r="F173" t="str">
            <v>Teoretică</v>
          </cell>
          <cell r="G173" t="str">
            <v>Real</v>
          </cell>
          <cell r="H173" t="str">
            <v xml:space="preserve">MATEMATICĂ - INFORMATICĂ </v>
          </cell>
          <cell r="J173" t="str">
            <v xml:space="preserve">CĂMINUL COLEGIULUI „MIHAI EMINESCU” BACĂU </v>
          </cell>
        </row>
        <row r="174">
          <cell r="A174">
            <v>1173</v>
          </cell>
          <cell r="B174" t="str">
            <v>clasa 9</v>
          </cell>
          <cell r="C174" t="str">
            <v>BC - Județul Bacău</v>
          </cell>
          <cell r="D174" t="str">
            <v>COLEGIUL „MIHAI EMINESCU” BACĂU</v>
          </cell>
          <cell r="E174" t="str">
            <v>https://meb.ro/oferta-educationala</v>
          </cell>
          <cell r="F174" t="str">
            <v>Teoretică</v>
          </cell>
          <cell r="G174" t="str">
            <v>Real</v>
          </cell>
          <cell r="H174" t="str">
            <v xml:space="preserve">STIINTE ALE NATURII </v>
          </cell>
          <cell r="J174" t="str">
            <v xml:space="preserve">CĂMINUL COLEGIULUI „MIHAI EMINESCU” BACĂU </v>
          </cell>
        </row>
        <row r="175">
          <cell r="A175">
            <v>1174</v>
          </cell>
          <cell r="B175" t="str">
            <v>clasa 9</v>
          </cell>
          <cell r="C175" t="str">
            <v>BC - Județul Bacău</v>
          </cell>
          <cell r="D175" t="str">
            <v>COLEGIUL „MIHAI EMINESCU” BACĂU</v>
          </cell>
          <cell r="E175" t="str">
            <v>https://meb.ro/oferta-educationala</v>
          </cell>
          <cell r="F175" t="str">
            <v>Teoretică</v>
          </cell>
          <cell r="G175" t="str">
            <v>Umanist</v>
          </cell>
          <cell r="H175" t="str">
            <v xml:space="preserve">STIINTE SOCIALE </v>
          </cell>
          <cell r="J175" t="str">
            <v xml:space="preserve">CĂMINUL COLEGIULUI „MIHAI EMINESCU” BACĂU </v>
          </cell>
        </row>
        <row r="176">
          <cell r="A176">
            <v>1175</v>
          </cell>
          <cell r="B176" t="str">
            <v>clasa 9</v>
          </cell>
          <cell r="C176" t="str">
            <v>BC - Județul Bacău</v>
          </cell>
          <cell r="D176" t="str">
            <v>COLEGIUL „MIHAI EMINESCU” BACĂU</v>
          </cell>
          <cell r="E176" t="str">
            <v>https://meb.ro/oferta-educationala</v>
          </cell>
          <cell r="F176" t="str">
            <v>Teoretică</v>
          </cell>
          <cell r="G176" t="str">
            <v>Umanist</v>
          </cell>
          <cell r="H176" t="str">
            <v xml:space="preserve">STIINTE SOCIALE </v>
          </cell>
          <cell r="J176" t="str">
            <v xml:space="preserve">CĂMINUL COLEGIULUI „MIHAI EMINESCU” BACĂU </v>
          </cell>
        </row>
        <row r="177">
          <cell r="A177">
            <v>1176</v>
          </cell>
          <cell r="B177" t="str">
            <v>clasa 9</v>
          </cell>
          <cell r="C177" t="str">
            <v>BH - Județul Bihor</v>
          </cell>
          <cell r="D177" t="str">
            <v>Colegiul Tehnic ,,Mihai Viteazul'' Oradea</v>
          </cell>
          <cell r="E177" t="str">
            <v>www.mviteazul.ro</v>
          </cell>
          <cell r="F177" t="str">
            <v>Tehnologică</v>
          </cell>
          <cell r="G177" t="str">
            <v>Resurse naturale și protecția mediului</v>
          </cell>
          <cell r="H177" t="str">
            <v>Tehnician analize produse alimentare</v>
          </cell>
          <cell r="J177" t="str">
            <v>Colegiul Tehnic ,,Mihai Viteazul'' Oradea</v>
          </cell>
        </row>
        <row r="178">
          <cell r="A178">
            <v>1177</v>
          </cell>
          <cell r="B178" t="str">
            <v>clasa 9</v>
          </cell>
          <cell r="C178" t="str">
            <v>BH - Județul Bihor</v>
          </cell>
          <cell r="D178" t="str">
            <v>Colegiul Tehnic ,,Mihai Viteazul'' Oradea</v>
          </cell>
          <cell r="E178" t="str">
            <v>www.mviteazul.ro</v>
          </cell>
          <cell r="F178" t="str">
            <v>Tehnologică</v>
          </cell>
          <cell r="G178" t="str">
            <v>Servicii</v>
          </cell>
          <cell r="H178" t="str">
            <v>Tehnician în activități economice</v>
          </cell>
          <cell r="J178" t="str">
            <v>Colegiul Tehnic ,,Mihai Viteazul'' Oradea</v>
          </cell>
        </row>
        <row r="179">
          <cell r="A179">
            <v>1178</v>
          </cell>
          <cell r="B179" t="str">
            <v>clasa 9</v>
          </cell>
          <cell r="C179" t="str">
            <v>BH - Județul Bihor</v>
          </cell>
          <cell r="D179" t="str">
            <v>Colegiul Tehnic ,,Mihai Viteazul'' Oradea</v>
          </cell>
          <cell r="E179" t="str">
            <v>www.mviteazul.ro</v>
          </cell>
          <cell r="F179" t="str">
            <v>Tehnologică</v>
          </cell>
          <cell r="G179" t="str">
            <v>Servicii</v>
          </cell>
          <cell r="H179" t="str">
            <v>Tehnician în turism</v>
          </cell>
          <cell r="J179" t="str">
            <v>Colegiul Tehnic ,,Mihai Viteazul'' Oradea</v>
          </cell>
        </row>
        <row r="180">
          <cell r="A180">
            <v>1179</v>
          </cell>
          <cell r="B180" t="str">
            <v>clasa 9</v>
          </cell>
          <cell r="C180" t="str">
            <v>BH - Județul Bihor</v>
          </cell>
          <cell r="D180" t="str">
            <v>Colegiul Tehnic ,,Mihai Viteazul'' Oradea</v>
          </cell>
          <cell r="E180" t="str">
            <v>www.mviteazul.ro</v>
          </cell>
          <cell r="F180" t="str">
            <v>Tehnologică</v>
          </cell>
          <cell r="G180" t="str">
            <v>Servicii</v>
          </cell>
          <cell r="H180" t="str">
            <v>Tehnician în gastronomie</v>
          </cell>
          <cell r="J180" t="str">
            <v>Colegiul Tehnic ,,Mihai Viteazul'' Oradea</v>
          </cell>
        </row>
        <row r="181">
          <cell r="A181">
            <v>1180</v>
          </cell>
          <cell r="B181" t="str">
            <v>clasa 9</v>
          </cell>
          <cell r="C181" t="str">
            <v>BH - Județul Bihor</v>
          </cell>
          <cell r="D181" t="str">
            <v>Colegiul Tehnic ,,Mihai Viteazul'' Oradea</v>
          </cell>
          <cell r="E181" t="str">
            <v>www.mviteazul.ro</v>
          </cell>
          <cell r="F181" t="str">
            <v>Tehnologică</v>
          </cell>
          <cell r="G181" t="str">
            <v>Servicii</v>
          </cell>
          <cell r="H181" t="str">
            <v>Coafor-stilist</v>
          </cell>
          <cell r="J181" t="str">
            <v>Colegiul Tehnic ,,Mihai Viteazul'' Oradea</v>
          </cell>
        </row>
        <row r="182">
          <cell r="A182">
            <v>1181</v>
          </cell>
          <cell r="B182" t="str">
            <v>clasa 9</v>
          </cell>
          <cell r="C182" t="str">
            <v>BH - Județul Bihor</v>
          </cell>
          <cell r="D182" t="str">
            <v>Colegiul Tehnic ,,Mihai Viteazul'' Oradea</v>
          </cell>
          <cell r="E182" t="str">
            <v>www.mviteazul.ro</v>
          </cell>
          <cell r="F182" t="str">
            <v>Tehnologică</v>
          </cell>
          <cell r="G182" t="str">
            <v>Tehnic</v>
          </cell>
          <cell r="H182" t="str">
            <v>Tehnician operator tehnica de calcul</v>
          </cell>
          <cell r="J182" t="str">
            <v>Colegiul Tehnic ,,Mihai Viteazul'' Oradea</v>
          </cell>
        </row>
        <row r="183">
          <cell r="A183">
            <v>1182</v>
          </cell>
          <cell r="B183" t="str">
            <v>clasa 9</v>
          </cell>
          <cell r="C183" t="str">
            <v>BH - Județul Bihor</v>
          </cell>
          <cell r="D183" t="str">
            <v>Colegiul Economic "Partenie Cosma" Oradea</v>
          </cell>
          <cell r="E183" t="str">
            <v>www.colegiuleconomicoradea.ro</v>
          </cell>
          <cell r="F183" t="str">
            <v>Tehnologică</v>
          </cell>
          <cell r="G183" t="str">
            <v>Servicii</v>
          </cell>
          <cell r="H183" t="str">
            <v>Tehnician în activităţi economice</v>
          </cell>
          <cell r="J183" t="str">
            <v>Colegiul Economic "Partenie Cosma" Oradea</v>
          </cell>
        </row>
        <row r="184">
          <cell r="A184">
            <v>1183</v>
          </cell>
          <cell r="B184" t="str">
            <v>clasa 9</v>
          </cell>
          <cell r="C184" t="str">
            <v>BH - Județul Bihor</v>
          </cell>
          <cell r="D184" t="str">
            <v>Colegiul Economic "Partenie Cosma" Oradea</v>
          </cell>
          <cell r="E184" t="str">
            <v>www.colegiuleconomicoradea.ro</v>
          </cell>
          <cell r="F184" t="str">
            <v>Tehnologică</v>
          </cell>
          <cell r="G184" t="str">
            <v>Servicii</v>
          </cell>
          <cell r="H184" t="str">
            <v>Tehnician în activităţi de comerţ</v>
          </cell>
          <cell r="J184" t="str">
            <v>Colegiul Economic "Partenie Cosma" Oradea</v>
          </cell>
        </row>
        <row r="185">
          <cell r="A185">
            <v>1184</v>
          </cell>
          <cell r="B185" t="str">
            <v>clasa 9</v>
          </cell>
          <cell r="C185" t="str">
            <v>BH - Județul Bihor</v>
          </cell>
          <cell r="D185" t="str">
            <v>Colegiul Economic "Partenie Cosma" Oradea</v>
          </cell>
          <cell r="E185" t="str">
            <v>www.colegiuleconomicoradea.ro</v>
          </cell>
          <cell r="F185" t="str">
            <v>Tehnologică</v>
          </cell>
          <cell r="G185" t="str">
            <v>Servicii</v>
          </cell>
          <cell r="H185" t="str">
            <v>Tehnician în hotelărie</v>
          </cell>
          <cell r="J185" t="str">
            <v>Colegiul Economic "Partenie Cosma" Oradea</v>
          </cell>
        </row>
        <row r="186">
          <cell r="A186">
            <v>1185</v>
          </cell>
          <cell r="B186" t="str">
            <v>clasa 9</v>
          </cell>
          <cell r="C186" t="str">
            <v>BH - Județul Bihor</v>
          </cell>
          <cell r="D186" t="str">
            <v>Colegiul Economic "Partenie Cosma" Oradea</v>
          </cell>
          <cell r="E186" t="str">
            <v>www.colegiuleconomicoradea.ro</v>
          </cell>
          <cell r="F186" t="str">
            <v>Tehnologică</v>
          </cell>
          <cell r="G186" t="str">
            <v>Servicii</v>
          </cell>
          <cell r="H186" t="str">
            <v>Organizator banqueting</v>
          </cell>
          <cell r="J186" t="str">
            <v>Colegiul Economic "Partenie Cosma" Oradea</v>
          </cell>
        </row>
        <row r="187">
          <cell r="A187">
            <v>1186</v>
          </cell>
          <cell r="B187" t="str">
            <v>clasa 9</v>
          </cell>
          <cell r="C187" t="str">
            <v>BH - Județul Bihor</v>
          </cell>
          <cell r="D187" t="str">
            <v>Liceul Vocațional Pedagogic „Nicolae Bolcaș” Beiuș</v>
          </cell>
          <cell r="E187" t="str">
            <v>https://nbolcas.ro</v>
          </cell>
          <cell r="F187" t="str">
            <v>Teoretică</v>
          </cell>
          <cell r="G187" t="str">
            <v>Real</v>
          </cell>
          <cell r="H187" t="str">
            <v>Matematică - Informatică</v>
          </cell>
          <cell r="J187" t="str">
            <v>Liceul Vocațional Pedagogic „Nicolae Bolcaș” Beiuș</v>
          </cell>
        </row>
        <row r="188">
          <cell r="A188">
            <v>1187</v>
          </cell>
          <cell r="B188" t="str">
            <v>clasa 9</v>
          </cell>
          <cell r="C188" t="str">
            <v>BH - Județul Bihor</v>
          </cell>
          <cell r="D188" t="str">
            <v>Liceul Vocațional Pedagogic „Nicolae Bolcaș” Beiuș</v>
          </cell>
          <cell r="E188" t="str">
            <v>https://nbolcas.ro</v>
          </cell>
          <cell r="F188" t="str">
            <v>Vocațională</v>
          </cell>
          <cell r="G188" t="str">
            <v>Pedagogic</v>
          </cell>
          <cell r="H188" t="str">
            <v>Învățător - Educatoare</v>
          </cell>
          <cell r="I188" t="str">
            <v>Probă Vocațional</v>
          </cell>
          <cell r="J188" t="str">
            <v>Liceul Vocațional Pedagogic „Nicolae Bolcaș” Beiuș</v>
          </cell>
        </row>
        <row r="189">
          <cell r="A189">
            <v>1188</v>
          </cell>
          <cell r="B189" t="str">
            <v>clasa 9</v>
          </cell>
          <cell r="C189" t="str">
            <v>BH - Județul Bihor</v>
          </cell>
          <cell r="D189" t="str">
            <v>Liceul Vocațional Pedagogic „Nicolae Bolcaș” Beiuș</v>
          </cell>
          <cell r="E189" t="str">
            <v>https://nbolcas.ro</v>
          </cell>
          <cell r="F189" t="str">
            <v>Vocațională</v>
          </cell>
          <cell r="G189" t="str">
            <v>Pedagogic</v>
          </cell>
          <cell r="H189" t="str">
            <v>Educator - Puericultor</v>
          </cell>
          <cell r="I189" t="str">
            <v>Probă Vocațional</v>
          </cell>
          <cell r="J189" t="str">
            <v>Liceul Vocațional Pedagogic „Nicolae Bolcaș” Beiuș</v>
          </cell>
        </row>
        <row r="190">
          <cell r="A190">
            <v>1189</v>
          </cell>
          <cell r="B190" t="str">
            <v>clasa 9</v>
          </cell>
          <cell r="C190" t="str">
            <v>BN - Județul Bistrița-Năsăud</v>
          </cell>
          <cell r="D190" t="str">
            <v>COLEGIUL NAȚIONAL,, PETRU RAREȘ"</v>
          </cell>
          <cell r="E190" t="str">
            <v>https://www.cnpetruraresbn.ro/</v>
          </cell>
          <cell r="F190" t="str">
            <v>Teoretică</v>
          </cell>
          <cell r="G190" t="str">
            <v>Real</v>
          </cell>
          <cell r="H190" t="str">
            <v>MATEMATICĂ-INFORMATICĂ</v>
          </cell>
          <cell r="J190" t="str">
            <v>COLEGIUL NAȚIONAL,, PETRU RAREȘ"</v>
          </cell>
        </row>
        <row r="191">
          <cell r="A191">
            <v>1190</v>
          </cell>
          <cell r="B191" t="str">
            <v>clasa 9</v>
          </cell>
          <cell r="C191" t="str">
            <v>BN - Județul Bistrița-Năsăud</v>
          </cell>
          <cell r="D191" t="str">
            <v>COLEGIUL NAȚIONAL,, PETRU RAREȘ"</v>
          </cell>
          <cell r="E191" t="str">
            <v>https://www.cnpetruraresbn.ro/</v>
          </cell>
          <cell r="F191" t="str">
            <v>Teoretică</v>
          </cell>
          <cell r="G191" t="str">
            <v>Umanist</v>
          </cell>
          <cell r="H191" t="str">
            <v>FILOLOGIE</v>
          </cell>
          <cell r="J191" t="str">
            <v>COLEGIUL NAȚIONAL,, PETRU RAREȘ"</v>
          </cell>
        </row>
        <row r="192">
          <cell r="A192">
            <v>1191</v>
          </cell>
          <cell r="B192" t="str">
            <v>clasa 9</v>
          </cell>
          <cell r="C192" t="str">
            <v>BR - Județul Brăila</v>
          </cell>
          <cell r="D192" t="str">
            <v>COLEGIUL ECONOMIC "ION GHICA"</v>
          </cell>
          <cell r="E192" t="str">
            <v>www.ceig.ro</v>
          </cell>
          <cell r="F192" t="str">
            <v>Tehnologică</v>
          </cell>
          <cell r="G192" t="str">
            <v>SERVICII</v>
          </cell>
          <cell r="H192" t="str">
            <v>TEHNICIAN ÎN ADMINISTRAȚIE</v>
          </cell>
          <cell r="J192" t="str">
            <v xml:space="preserve">LICEUL CU PROGRAM SPORTIV </v>
          </cell>
        </row>
        <row r="193">
          <cell r="A193">
            <v>1192</v>
          </cell>
          <cell r="B193" t="str">
            <v>clasa 9</v>
          </cell>
          <cell r="C193" t="str">
            <v>BR - Județul Brăila</v>
          </cell>
          <cell r="D193" t="str">
            <v>COLEGIUL ECONOMIC "ION GHICA"</v>
          </cell>
          <cell r="E193" t="str">
            <v>www.ceig.ro</v>
          </cell>
          <cell r="F193" t="str">
            <v>Tehnologică</v>
          </cell>
          <cell r="G193" t="str">
            <v>SERVICII</v>
          </cell>
          <cell r="H193" t="str">
            <v>TEHNICIAN ÎN ACTIVITĂȚI ECONOMICE</v>
          </cell>
          <cell r="J193" t="str">
            <v xml:space="preserve">LICEUL CU PROGRAM SPORTIV </v>
          </cell>
        </row>
        <row r="194">
          <cell r="A194">
            <v>1193</v>
          </cell>
          <cell r="B194" t="str">
            <v>clasa 9</v>
          </cell>
          <cell r="C194" t="str">
            <v>BR - Județul Brăila</v>
          </cell>
          <cell r="D194" t="str">
            <v>COLEGIUL ECONOMIC "ION GHICA"</v>
          </cell>
          <cell r="E194" t="str">
            <v>www.ceig.ro</v>
          </cell>
          <cell r="F194" t="str">
            <v>Tehnologică</v>
          </cell>
          <cell r="G194" t="str">
            <v>SERVICII</v>
          </cell>
          <cell r="H194" t="str">
            <v>TEHNICIAN ÎN ACTIVITĂȚI DE COMERȚ</v>
          </cell>
          <cell r="J194" t="str">
            <v xml:space="preserve">LICEUL CU PROGRAM SPORTIV </v>
          </cell>
        </row>
        <row r="195">
          <cell r="A195">
            <v>1194</v>
          </cell>
          <cell r="B195" t="str">
            <v>clasa 9</v>
          </cell>
          <cell r="C195" t="str">
            <v>BR - Județul Brăila</v>
          </cell>
          <cell r="D195" t="str">
            <v>COLEGIUL ECONOMIC "ION GHICA"</v>
          </cell>
          <cell r="E195" t="str">
            <v>www.ceig.ro</v>
          </cell>
          <cell r="F195" t="str">
            <v>Tehnologică</v>
          </cell>
          <cell r="G195" t="str">
            <v>SERVICII</v>
          </cell>
          <cell r="H195" t="str">
            <v>TEHNICIAN ÎN HOTELĂRIE</v>
          </cell>
          <cell r="J195" t="str">
            <v xml:space="preserve">LICEUL CU PROGRAM SPORTIV </v>
          </cell>
        </row>
        <row r="196">
          <cell r="A196">
            <v>1195</v>
          </cell>
          <cell r="B196" t="str">
            <v>clasa 9</v>
          </cell>
          <cell r="C196" t="str">
            <v>BR - Județul Brăila</v>
          </cell>
          <cell r="D196" t="str">
            <v>LICEUL TEHNOLOGIC "GRIGORE MOISIL"</v>
          </cell>
          <cell r="E196" t="str">
            <v>http://www.moisilbr.ro</v>
          </cell>
          <cell r="F196" t="str">
            <v>Tehnologică</v>
          </cell>
          <cell r="G196" t="str">
            <v>TEHNIC</v>
          </cell>
          <cell r="H196" t="str">
            <v>TEHNICIAN DESIGNER MOBILĂ ȘI AMENAJĂRI INTERIOARE</v>
          </cell>
          <cell r="J196" t="str">
            <v>LICEUL TEHNOLOGIC "EDMOND NICOLAU"</v>
          </cell>
        </row>
        <row r="197">
          <cell r="A197">
            <v>1196</v>
          </cell>
          <cell r="B197" t="str">
            <v>clasa 9</v>
          </cell>
          <cell r="C197" t="str">
            <v>BR - Județul Brăila</v>
          </cell>
          <cell r="D197" t="str">
            <v>LICEUL TEHNOLOGIC "GRIGORE MOISIL"</v>
          </cell>
          <cell r="E197" t="str">
            <v>http://www.moisilbr.ro</v>
          </cell>
          <cell r="F197" t="str">
            <v>Tehnologică</v>
          </cell>
          <cell r="G197" t="str">
            <v>TEHNIC</v>
          </cell>
          <cell r="H197" t="str">
            <v>TEHNICIAN ÎN INSTALAȚII ELECTRICE</v>
          </cell>
          <cell r="J197" t="str">
            <v>LICEUL TEHNOLOGIC "EDMOND NICOLAU"</v>
          </cell>
        </row>
        <row r="198">
          <cell r="A198">
            <v>1197</v>
          </cell>
          <cell r="B198" t="str">
            <v>clasa 9</v>
          </cell>
          <cell r="C198" t="str">
            <v>BR - Județul Brăila</v>
          </cell>
          <cell r="D198" t="str">
            <v>LICEUL DE ARTE ”HARICLEA DARCLEE”</v>
          </cell>
          <cell r="E198" t="str">
            <v>https://darclee.weebly.com/</v>
          </cell>
          <cell r="F198" t="str">
            <v>Vocațională</v>
          </cell>
          <cell r="G198" t="str">
            <v>ARTISTIC</v>
          </cell>
          <cell r="H198" t="str">
            <v>ARTE PLASTICE, ARTE DECORATIVE</v>
          </cell>
          <cell r="I198" t="str">
            <v>VOCAȚIONAL</v>
          </cell>
          <cell r="J198" t="str">
            <v>LICEUL TEHNOLOGIC "EDMOND NICOLAU"</v>
          </cell>
        </row>
        <row r="199">
          <cell r="A199">
            <v>1198</v>
          </cell>
          <cell r="B199" t="str">
            <v>clasa 9</v>
          </cell>
          <cell r="C199" t="str">
            <v>BR - Județul Brăila</v>
          </cell>
          <cell r="D199" t="str">
            <v xml:space="preserve">LICEUL DE ARTE ”HARICLEA DARCLEE” </v>
          </cell>
          <cell r="E199" t="str">
            <v>https://darclee.weebly.com/</v>
          </cell>
          <cell r="F199" t="str">
            <v>Vocațională</v>
          </cell>
          <cell r="G199" t="str">
            <v>ARTISTIC</v>
          </cell>
          <cell r="H199" t="str">
            <v>MUZICĂ</v>
          </cell>
          <cell r="I199" t="str">
            <v>VOCAȚIONAL</v>
          </cell>
          <cell r="J199" t="str">
            <v>LICEUL TEHNOLOGIC "EDMOND NICOLAU"</v>
          </cell>
        </row>
        <row r="200">
          <cell r="A200">
            <v>1199</v>
          </cell>
          <cell r="B200" t="str">
            <v>clasa 9</v>
          </cell>
          <cell r="C200" t="str">
            <v>BR - Județul Brăila</v>
          </cell>
          <cell r="D200" t="str">
            <v xml:space="preserve">LICEUL DE ARTE ”HARICLEA DARCLEE” </v>
          </cell>
          <cell r="E200" t="str">
            <v>https://darclee.weebly.com/</v>
          </cell>
          <cell r="F200" t="str">
            <v>Vocațională</v>
          </cell>
          <cell r="G200" t="str">
            <v>ARTISTIC</v>
          </cell>
          <cell r="H200" t="str">
            <v>ARHITECTURĂ, ARTE AMBIENTALE ŞI DESIGN</v>
          </cell>
          <cell r="I200" t="str">
            <v>VOCAȚIONAL</v>
          </cell>
          <cell r="J200" t="str">
            <v>LICEUL TEHNOLOGIC "EDMOND NICOLAU"</v>
          </cell>
        </row>
        <row r="201">
          <cell r="A201">
            <v>1200</v>
          </cell>
          <cell r="B201" t="str">
            <v>clasa 9</v>
          </cell>
          <cell r="C201" t="str">
            <v>BR - Județul Brăila</v>
          </cell>
          <cell r="D201" t="str">
            <v xml:space="preserve">LICEUL DE ARTE ”HARICLEA DARCLEE” </v>
          </cell>
          <cell r="E201" t="str">
            <v>https://darclee.weebly.com/</v>
          </cell>
          <cell r="F201" t="str">
            <v>Vocațională</v>
          </cell>
          <cell r="G201" t="str">
            <v>ARTISTIC</v>
          </cell>
          <cell r="H201" t="str">
            <v>ARTA ACTORULUI</v>
          </cell>
          <cell r="I201" t="str">
            <v>VOCAȚIONAL</v>
          </cell>
          <cell r="J201" t="str">
            <v>LICEUL TEHNOLOGIC "EDMOND NICOLAU"</v>
          </cell>
        </row>
        <row r="202">
          <cell r="A202">
            <v>1201</v>
          </cell>
          <cell r="B202" t="str">
            <v>clasa 9</v>
          </cell>
          <cell r="C202" t="str">
            <v>BT - Județul Botoșani</v>
          </cell>
          <cell r="D202" t="str">
            <v>Liceul Tehnologic „Petru Rareș”</v>
          </cell>
          <cell r="E202" t="str">
            <v>https://petruraresbotosani.ro</v>
          </cell>
          <cell r="F202" t="str">
            <v>Tehnologică</v>
          </cell>
          <cell r="G202" t="str">
            <v>Resurse naturale şi protecţia mediului</v>
          </cell>
          <cell r="H202" t="str">
            <v>Tehnician în industria alimentară</v>
          </cell>
          <cell r="J202" t="str">
            <v xml:space="preserve"> Liceul Tehnologic „Petru Rareș” Botoșani</v>
          </cell>
        </row>
        <row r="203">
          <cell r="A203">
            <v>1202</v>
          </cell>
          <cell r="B203" t="str">
            <v>clasa 9</v>
          </cell>
          <cell r="C203" t="str">
            <v>BT - Județul Botoșani</v>
          </cell>
          <cell r="D203" t="str">
            <v>Liceul Tehnologic „Petru Rareș”</v>
          </cell>
          <cell r="E203" t="str">
            <v>https://petruraresbotosani.ro</v>
          </cell>
          <cell r="F203" t="str">
            <v>Tehnologică</v>
          </cell>
          <cell r="G203" t="str">
            <v>Resurse naturale şi protecţia mediului</v>
          </cell>
          <cell r="H203" t="str">
            <v>Tehnician ecolog și protecția calității mediului</v>
          </cell>
          <cell r="J203" t="str">
            <v xml:space="preserve"> Liceul Tehnologic „Petru Rareș” Botoșani</v>
          </cell>
        </row>
        <row r="204">
          <cell r="A204">
            <v>1203</v>
          </cell>
          <cell r="B204" t="str">
            <v>clasa 9</v>
          </cell>
          <cell r="C204" t="str">
            <v>BT - Județul Botoșani</v>
          </cell>
          <cell r="D204" t="str">
            <v>Colegiul Economic "Octav Onicescu" Botoșani</v>
          </cell>
          <cell r="E204" t="str">
            <v>https://ceoobt.ro/</v>
          </cell>
          <cell r="F204" t="str">
            <v>Tehnologică</v>
          </cell>
          <cell r="G204" t="str">
            <v>Servicii</v>
          </cell>
          <cell r="H204" t="str">
            <v>Turism și alimentație</v>
          </cell>
          <cell r="J204" t="str">
            <v>Colegiul Economic "Octav Onicescu" Botoșani</v>
          </cell>
        </row>
        <row r="205">
          <cell r="A205">
            <v>1204</v>
          </cell>
          <cell r="B205" t="str">
            <v>clasa 9</v>
          </cell>
          <cell r="C205" t="str">
            <v>BT - Județul Botoșani</v>
          </cell>
          <cell r="D205" t="str">
            <v>Colegiul Economic "Octav Onicescu" Botoșani</v>
          </cell>
          <cell r="E205" t="str">
            <v>https://ceoobt.ro/</v>
          </cell>
          <cell r="F205" t="str">
            <v>Tehnologică</v>
          </cell>
          <cell r="G205" t="str">
            <v>Servicii</v>
          </cell>
          <cell r="H205" t="str">
            <v>Economic</v>
          </cell>
          <cell r="J205" t="str">
            <v>Colegiul Economic "Octav Onicescu" Botoșani</v>
          </cell>
        </row>
        <row r="206">
          <cell r="A206">
            <v>1205</v>
          </cell>
          <cell r="B206" t="str">
            <v>clasa 9</v>
          </cell>
          <cell r="C206" t="str">
            <v>BT - Județul Botoșani</v>
          </cell>
          <cell r="D206" t="str">
            <v>Colegiul Economic "Octav Onicescu" Botoșani</v>
          </cell>
          <cell r="E206" t="str">
            <v>https://ceoobt.ro/</v>
          </cell>
          <cell r="F206" t="str">
            <v>Tehnologică</v>
          </cell>
          <cell r="G206" t="str">
            <v>Servicii</v>
          </cell>
          <cell r="H206" t="str">
            <v>Comerț</v>
          </cell>
          <cell r="J206" t="str">
            <v>Colegiul Economic "Octav Onicescu" Botoșani</v>
          </cell>
        </row>
        <row r="207">
          <cell r="A207">
            <v>1206</v>
          </cell>
          <cell r="B207" t="str">
            <v>clasa 9</v>
          </cell>
          <cell r="C207" t="str">
            <v>BT - Județul Botoșani</v>
          </cell>
          <cell r="D207" t="str">
            <v>Liceul Tehnologic „Petru Rareș”</v>
          </cell>
          <cell r="E207" t="str">
            <v>https://petruraresbotosani.ro</v>
          </cell>
          <cell r="F207" t="str">
            <v>Tehnologică</v>
          </cell>
          <cell r="G207" t="str">
            <v>Tehnic</v>
          </cell>
          <cell r="H207" t="str">
            <v>Tehnician mecanic pentru întreținere și reparații</v>
          </cell>
          <cell r="J207" t="str">
            <v xml:space="preserve"> Liceul Tehnologic „Petru Rareș” Botoșani</v>
          </cell>
        </row>
        <row r="208">
          <cell r="A208">
            <v>1207</v>
          </cell>
          <cell r="B208" t="str">
            <v>clasa 9</v>
          </cell>
          <cell r="C208" t="str">
            <v>BT - Județul Botoșani</v>
          </cell>
          <cell r="D208" t="str">
            <v>Liceul de Artă ,,Ștefan Luchian” Botoșani</v>
          </cell>
          <cell r="E208" t="str">
            <v>www.stefanluchian.eu</v>
          </cell>
          <cell r="F208" t="str">
            <v>Vocațională</v>
          </cell>
          <cell r="G208" t="str">
            <v>Artistic</v>
          </cell>
          <cell r="H208" t="str">
            <v>Arhitectură</v>
          </cell>
          <cell r="I208" t="str">
            <v>Probă aptitudini</v>
          </cell>
          <cell r="J208" t="str">
            <v>Liceul Tehnologic ,,Elie Radu” Botoșani</v>
          </cell>
        </row>
        <row r="209">
          <cell r="A209">
            <v>1208</v>
          </cell>
          <cell r="B209" t="str">
            <v>clasa 9</v>
          </cell>
          <cell r="C209" t="str">
            <v>BT - Județul Botoșani</v>
          </cell>
          <cell r="D209" t="str">
            <v>Liceul de Artă ,,Ștefan Luchian” Botoșani</v>
          </cell>
          <cell r="E209" t="str">
            <v>www.stefanluchian.eu</v>
          </cell>
          <cell r="F209" t="str">
            <v>Vocațională</v>
          </cell>
          <cell r="G209" t="str">
            <v>Artistic</v>
          </cell>
          <cell r="H209" t="str">
            <v>Arte plastice</v>
          </cell>
          <cell r="I209" t="str">
            <v>Probă aptitudini</v>
          </cell>
          <cell r="J209" t="str">
            <v>Liceul Tehnologic ,,Elie Radu” Botoșani</v>
          </cell>
        </row>
        <row r="210">
          <cell r="A210">
            <v>1209</v>
          </cell>
          <cell r="B210" t="str">
            <v>clasa 9</v>
          </cell>
          <cell r="C210" t="str">
            <v>BT - Județul Botoșani</v>
          </cell>
          <cell r="D210" t="str">
            <v>Liceul de Artă ,,Ștefan Luchian” Botoșani</v>
          </cell>
          <cell r="E210" t="str">
            <v>www.stefanluchian.eu</v>
          </cell>
          <cell r="F210" t="str">
            <v>Vocațională</v>
          </cell>
          <cell r="G210" t="str">
            <v>Artistic</v>
          </cell>
          <cell r="H210" t="str">
            <v>Muzică</v>
          </cell>
          <cell r="I210" t="str">
            <v>Probă aptitudini</v>
          </cell>
          <cell r="J210" t="str">
            <v>Liceul Tehnologic ,,Elie Radu” Botoșani</v>
          </cell>
        </row>
        <row r="211">
          <cell r="A211">
            <v>1210</v>
          </cell>
          <cell r="B211" t="str">
            <v>clasa 9</v>
          </cell>
          <cell r="C211" t="str">
            <v>BT - Județul Botoșani</v>
          </cell>
          <cell r="D211" t="str">
            <v>Seminarul Teologic Liceal Ortodox ,,Sf. Gheorghe” Botoșani</v>
          </cell>
          <cell r="E211" t="str">
            <v>https://seminarulbotosani.ro/</v>
          </cell>
          <cell r="F211" t="str">
            <v>Vocațională</v>
          </cell>
          <cell r="G211" t="str">
            <v>Teologic</v>
          </cell>
          <cell r="H211" t="str">
            <v>Preot ortodox (teologie ortodoxă)</v>
          </cell>
          <cell r="I211" t="str">
            <v>Probă aptitudini</v>
          </cell>
          <cell r="J211" t="str">
            <v xml:space="preserve">Unitatea este în reabilitare. Se acordă sprijin în vederea cazării la alte internate din Botoșani, până la definitivarea lucrărilor de reabilitare. </v>
          </cell>
        </row>
        <row r="212">
          <cell r="A212">
            <v>1211</v>
          </cell>
          <cell r="B212" t="str">
            <v>clasa 9</v>
          </cell>
          <cell r="C212" t="str">
            <v>BT - Județul Botoșani</v>
          </cell>
          <cell r="D212" t="str">
            <v>Seminarul Teologic Liceal Ortodox ,,Sf. Gheorghe” Botoșani</v>
          </cell>
          <cell r="E212" t="str">
            <v>https://seminarulbotosani.ro/</v>
          </cell>
          <cell r="F212" t="str">
            <v>Vocațională</v>
          </cell>
          <cell r="G212" t="str">
            <v>Teologic</v>
          </cell>
          <cell r="H212" t="str">
            <v>Tehnician lucrări artistice (Teologie patrimoniu)</v>
          </cell>
          <cell r="I212" t="str">
            <v>Probă aptitudini</v>
          </cell>
          <cell r="J212" t="str">
            <v>Colegiul Național ,,A.T. Laurian” Botoșani</v>
          </cell>
        </row>
        <row r="213">
          <cell r="A213">
            <v>1212</v>
          </cell>
          <cell r="B213" t="str">
            <v>clasa 9</v>
          </cell>
          <cell r="C213" t="str">
            <v>BT - Județul Botoșani</v>
          </cell>
          <cell r="D213" t="str">
            <v>Seminarul Teologic Liceal Ortodox ,,Sfântul Iacob” Dorohoi</v>
          </cell>
          <cell r="E213" t="str">
            <v>https://seminaruldorohoi.ro/</v>
          </cell>
          <cell r="F213" t="str">
            <v>Vocațională</v>
          </cell>
          <cell r="G213" t="str">
            <v>Teologic</v>
          </cell>
          <cell r="H213" t="str">
            <v xml:space="preserve">Teologie ortodoxă </v>
          </cell>
          <cell r="I213" t="str">
            <v>Probă aptitudini</v>
          </cell>
          <cell r="J213" t="str">
            <v>Seminarul Teologic Liceal Ortodox ,,Sfântul Iacob” Dorohoi</v>
          </cell>
        </row>
        <row r="214">
          <cell r="A214">
            <v>1213</v>
          </cell>
          <cell r="B214" t="str">
            <v>clasa 9</v>
          </cell>
          <cell r="C214" t="str">
            <v>BT - Județul Botoșani</v>
          </cell>
          <cell r="D214" t="str">
            <v>Seminarul Teologic Liceal Ortodox ,,Sfântul Iacob” Dorohoi</v>
          </cell>
          <cell r="E214" t="str">
            <v>https://seminaruldorohoi.ro/</v>
          </cell>
          <cell r="F214" t="str">
            <v>Vocațională</v>
          </cell>
          <cell r="G214" t="str">
            <v>Umanist</v>
          </cell>
          <cell r="H214" t="str">
            <v>Filologie bilingv-limba engleză</v>
          </cell>
          <cell r="I214" t="str">
            <v>Probă limba engleză</v>
          </cell>
          <cell r="J214" t="str">
            <v>Seminarul Teologic Liceal Ortodox ,,Sfântul Iacob” Dorohoi</v>
          </cell>
        </row>
        <row r="215">
          <cell r="A215">
            <v>1214</v>
          </cell>
          <cell r="B215" t="str">
            <v>clasa 9</v>
          </cell>
          <cell r="C215" t="str">
            <v>BV - Județul Brașov</v>
          </cell>
          <cell r="D215" t="str">
            <v>Colegiul pentru Agricultură și Industrie Alimentară "Tara Bârsei ", Prejmer</v>
          </cell>
          <cell r="E215" t="str">
            <v>www.colegiulprejmer.ro</v>
          </cell>
          <cell r="F215" t="str">
            <v>Tehnologică</v>
          </cell>
          <cell r="G215" t="str">
            <v>Resurse naturale şi protecţia mediului</v>
          </cell>
          <cell r="H215" t="str">
            <v>Tehnician veterinar</v>
          </cell>
          <cell r="J215" t="str">
            <v>Colegiul pentru Agricultură și Industrie Alimentară "Tara Bârsei " -Prejmer</v>
          </cell>
        </row>
        <row r="216">
          <cell r="A216">
            <v>1215</v>
          </cell>
          <cell r="B216" t="str">
            <v>clasa 9</v>
          </cell>
          <cell r="C216" t="str">
            <v>BV - Județul Brașov</v>
          </cell>
          <cell r="D216" t="str">
            <v>Colegiul pentru Agricultură și Industrie Alimentară "Tara Bârsei ", Prejmer</v>
          </cell>
          <cell r="E216" t="str">
            <v>www.colegiulprejmer.ro</v>
          </cell>
          <cell r="F216" t="str">
            <v>Tehnologică</v>
          </cell>
          <cell r="G216" t="str">
            <v>Resurse naturale şi protecţia mediului</v>
          </cell>
          <cell r="H216" t="str">
            <v>Tehnician în industria alimentară</v>
          </cell>
          <cell r="J216" t="str">
            <v>Colegiul pentru Agricultură și Industrie Alimentară "Tara Bârsei " -Prejmer</v>
          </cell>
        </row>
        <row r="217">
          <cell r="A217">
            <v>1216</v>
          </cell>
          <cell r="B217" t="str">
            <v>clasa 9</v>
          </cell>
          <cell r="C217" t="str">
            <v>BV - Județul Brașov</v>
          </cell>
          <cell r="D217" t="str">
            <v>Colegiul pentru Agricultură și Industrie Alimentară "Tara Bârsei ", Prejmer</v>
          </cell>
          <cell r="E217" t="str">
            <v>www.colegiulprejmer.ro</v>
          </cell>
          <cell r="F217" t="str">
            <v>Tehnologică</v>
          </cell>
          <cell r="G217" t="str">
            <v>Resurse naturale şi protecţia mediului</v>
          </cell>
          <cell r="H217" t="str">
            <v>Tehnician în agroturim</v>
          </cell>
          <cell r="J217" t="str">
            <v>Colegiul pentru Agricultură și Industrie Alimentară "Tara Bârsei " -Prejmer</v>
          </cell>
        </row>
        <row r="218">
          <cell r="A218">
            <v>1217</v>
          </cell>
          <cell r="B218" t="str">
            <v>clasa 9</v>
          </cell>
          <cell r="C218" t="str">
            <v>BV - Județul Brașov</v>
          </cell>
          <cell r="D218" t="str">
            <v>Colegiul pentru Agricultură și Industrie Alimentară "Tara Bârsei ", Prejmer</v>
          </cell>
          <cell r="E218" t="str">
            <v>www.colegiulprejmer.ro</v>
          </cell>
          <cell r="F218" t="str">
            <v>Tehnologică</v>
          </cell>
          <cell r="G218" t="str">
            <v>Servicii</v>
          </cell>
          <cell r="H218" t="str">
            <v>Tehnician în activități economice</v>
          </cell>
          <cell r="J218" t="str">
            <v>Colegiul pentru Agricultură și Industrie Alimentară "Tara Bârsei " -Prejmer</v>
          </cell>
        </row>
        <row r="219">
          <cell r="A219">
            <v>1218</v>
          </cell>
          <cell r="B219" t="str">
            <v>clasa 9</v>
          </cell>
          <cell r="C219" t="str">
            <v>BV - Județul Brașov</v>
          </cell>
          <cell r="D219" t="str">
            <v>Colegiul Tehnic "Simion Mehedinți" Codlea</v>
          </cell>
          <cell r="E219" t="str">
            <v>ctsm.ro</v>
          </cell>
          <cell r="F219" t="str">
            <v>Tehnologică</v>
          </cell>
          <cell r="G219" t="str">
            <v>Servicii</v>
          </cell>
          <cell r="H219" t="str">
            <v>Tehnician în gastronomie</v>
          </cell>
          <cell r="J219" t="str">
            <v>Colegiul Tehnic "Simion Mehedinți" Codlea</v>
          </cell>
        </row>
        <row r="220">
          <cell r="A220">
            <v>1219</v>
          </cell>
          <cell r="B220" t="str">
            <v>clasa 9</v>
          </cell>
          <cell r="C220" t="str">
            <v>BV - Județul Brașov</v>
          </cell>
          <cell r="D220" t="str">
            <v>Colegiul Tehnic "Simion Mehedinți" Codlea</v>
          </cell>
          <cell r="E220" t="str">
            <v>ctsm.ro</v>
          </cell>
          <cell r="F220" t="str">
            <v>Tehnologică</v>
          </cell>
          <cell r="G220" t="str">
            <v>Servicii</v>
          </cell>
          <cell r="H220" t="str">
            <v>Tehnician în achiziții și contractări</v>
          </cell>
          <cell r="J220" t="str">
            <v>Colegiul Tehnic "Simion Mehedinți" Codlea</v>
          </cell>
        </row>
        <row r="221">
          <cell r="A221">
            <v>1220</v>
          </cell>
          <cell r="B221" t="str">
            <v>clasa 9</v>
          </cell>
          <cell r="C221" t="str">
            <v>BV - Județul Brașov</v>
          </cell>
          <cell r="D221" t="str">
            <v>COLEGIUL TEHNIC DE TRANSPORTURI</v>
          </cell>
          <cell r="E221" t="str">
            <v>https://colegiuldetransporturibrasov.ro/beta/</v>
          </cell>
          <cell r="F221" t="str">
            <v>Tehnologică</v>
          </cell>
          <cell r="G221" t="str">
            <v>Tehnic</v>
          </cell>
          <cell r="H221" t="str">
            <v xml:space="preserve">TEHNICIAN OPERATOR TEHNICĂ DE CALCUL </v>
          </cell>
          <cell r="J221" t="str">
            <v>COLEGIUL TEHNIC DE TRANSPORTURI</v>
          </cell>
        </row>
        <row r="222">
          <cell r="A222">
            <v>1221</v>
          </cell>
          <cell r="B222" t="str">
            <v>clasa 9</v>
          </cell>
          <cell r="C222" t="str">
            <v>BV - Județul Brașov</v>
          </cell>
          <cell r="D222" t="str">
            <v>COLEGIUL TEHNIC DE TRANSPORTURI</v>
          </cell>
          <cell r="E222" t="str">
            <v>https://colegiuldetransporturibrasov.ro/beta/</v>
          </cell>
          <cell r="F222" t="str">
            <v>Tehnologică</v>
          </cell>
          <cell r="G222" t="str">
            <v>Tehnic</v>
          </cell>
          <cell r="H222" t="str">
            <v>TEHNICIAN TRANSPORTURI</v>
          </cell>
          <cell r="J222" t="str">
            <v>COLEGIUL TEHNIC DE TRANSPORTURI</v>
          </cell>
        </row>
        <row r="223">
          <cell r="A223">
            <v>1222</v>
          </cell>
          <cell r="B223" t="str">
            <v>clasa 9</v>
          </cell>
          <cell r="C223" t="str">
            <v>BV - Județul Brașov</v>
          </cell>
          <cell r="D223" t="str">
            <v>COLEGIUL TEHNIC DE TRANSPORTURI</v>
          </cell>
          <cell r="E223" t="str">
            <v>https://colegiuldetransporturibrasov.ro/beta/</v>
          </cell>
          <cell r="F223" t="str">
            <v>Tehnologică</v>
          </cell>
          <cell r="G223" t="str">
            <v>Tehnic</v>
          </cell>
          <cell r="H223" t="str">
            <v>TEHNICIAN IN INSTALAȚII ELECTRICE</v>
          </cell>
          <cell r="J223" t="str">
            <v>COLEGIUL TEHNIC DE TRANSPORTURI</v>
          </cell>
        </row>
        <row r="224">
          <cell r="A224">
            <v>1223</v>
          </cell>
          <cell r="B224" t="str">
            <v>clasa 9</v>
          </cell>
          <cell r="C224" t="str">
            <v>BV - Județul Brașov</v>
          </cell>
          <cell r="D224" t="str">
            <v>COLEGIUL NAȚIONAL ”ANDREI MUREȘANU”</v>
          </cell>
          <cell r="E224" t="str">
            <v>www.liceulandreimuresanu.ro</v>
          </cell>
          <cell r="F224" t="str">
            <v>Teoretică</v>
          </cell>
          <cell r="G224" t="str">
            <v>Real</v>
          </cell>
          <cell r="H224" t="str">
            <v>Matematică - informatică</v>
          </cell>
          <cell r="J224" t="str">
            <v>Internatul Colegiului Național ”Andrei Mureșanu”</v>
          </cell>
        </row>
        <row r="225">
          <cell r="A225">
            <v>1224</v>
          </cell>
          <cell r="B225" t="str">
            <v>clasa 9</v>
          </cell>
          <cell r="C225" t="str">
            <v>BV - Județul Brașov</v>
          </cell>
          <cell r="D225" t="str">
            <v>COLEGIUL NAȚIONAL ”ANDREI MUREȘANU”</v>
          </cell>
          <cell r="E225" t="str">
            <v>www.liceulandreimuresanu.ro</v>
          </cell>
          <cell r="F225" t="str">
            <v>Teoretică</v>
          </cell>
          <cell r="G225" t="str">
            <v>Real</v>
          </cell>
          <cell r="H225" t="str">
            <v>Științe ale naturii</v>
          </cell>
          <cell r="J225" t="str">
            <v>Internatul Colegiului Național ”Andrei Mureșanu”</v>
          </cell>
        </row>
        <row r="226">
          <cell r="A226">
            <v>1225</v>
          </cell>
          <cell r="B226" t="str">
            <v>clasa 9</v>
          </cell>
          <cell r="C226" t="str">
            <v>BV - Județul Brașov</v>
          </cell>
          <cell r="D226" t="str">
            <v>Colegiul Național de Informatică ”Gr. Moisil”</v>
          </cell>
          <cell r="E226" t="str">
            <v>https/moisilbrasov.ro</v>
          </cell>
          <cell r="F226" t="str">
            <v>Teoretică</v>
          </cell>
          <cell r="G226" t="str">
            <v>Real</v>
          </cell>
          <cell r="H226" t="str">
            <v>Matematică informatică</v>
          </cell>
          <cell r="J226" t="str">
            <v>Colegiul de Științe ”Grigore Antipa</v>
          </cell>
        </row>
        <row r="227">
          <cell r="A227">
            <v>1226</v>
          </cell>
          <cell r="B227" t="str">
            <v>clasa 9</v>
          </cell>
          <cell r="C227" t="str">
            <v>BV - Județul Brașov</v>
          </cell>
          <cell r="D227" t="str">
            <v>Liceul Teoretic „Mihail Săulescu” Predeal - clasa a IX-a</v>
          </cell>
          <cell r="E227" t="str">
            <v>http://www.liceulpredeal.ro/</v>
          </cell>
          <cell r="F227" t="str">
            <v>Teoretică</v>
          </cell>
          <cell r="G227" t="str">
            <v>Real</v>
          </cell>
          <cell r="H227" t="str">
            <v>ȘTIINȚE ALE NATURII</v>
          </cell>
          <cell r="J227" t="str">
            <v>Liceul Teoretic „Mihail Săulescu” Predeal</v>
          </cell>
        </row>
        <row r="228">
          <cell r="A228">
            <v>1227</v>
          </cell>
          <cell r="B228" t="str">
            <v>clasa 9</v>
          </cell>
          <cell r="C228" t="str">
            <v>BZ - Județul Buzău</v>
          </cell>
          <cell r="D228" t="str">
            <v>LICEUL TEHNOLOGIC ”ALEXANDRU IOAN CUZA” BUZĂU</v>
          </cell>
          <cell r="E228" t="str">
            <v>www.liceulcuzabuzau.ro</v>
          </cell>
          <cell r="F228" t="str">
            <v>Tehnologică</v>
          </cell>
          <cell r="G228" t="str">
            <v>Resurse naturale şi protecţia mediului</v>
          </cell>
          <cell r="H228" t="str">
            <v>TEHNICIAN ECOLOG ȘI PROTECTIA CALITĂȚII MEDIULUI</v>
          </cell>
          <cell r="J228" t="str">
            <v>LICEUL TEHNOLOGIC ”ALEXANDRU IOAN CUZA” BUZĂU</v>
          </cell>
        </row>
        <row r="229">
          <cell r="A229">
            <v>1228</v>
          </cell>
          <cell r="B229" t="str">
            <v>clasa 9</v>
          </cell>
          <cell r="C229" t="str">
            <v>BZ - Județul Buzău</v>
          </cell>
          <cell r="D229" t="str">
            <v>LICEUL TEHNOLOGIC ”ALEXANDRU IOAN CUZA” BUZĂU</v>
          </cell>
          <cell r="E229" t="str">
            <v>www.liceulcuzabuzau.ro</v>
          </cell>
          <cell r="F229" t="str">
            <v>Tehnologică</v>
          </cell>
          <cell r="G229" t="str">
            <v>Servicii</v>
          </cell>
          <cell r="H229" t="str">
            <v>TEHNICIAN ÎN ACTIVITĂȚI ECONOMICE</v>
          </cell>
          <cell r="J229" t="str">
            <v>LICEUL TEHNOLOGIC ”ALEXANDRU IOAN CUZA” BUZĂU</v>
          </cell>
        </row>
        <row r="230">
          <cell r="A230">
            <v>1229</v>
          </cell>
          <cell r="B230" t="str">
            <v>clasa 9</v>
          </cell>
          <cell r="C230" t="str">
            <v>BZ - Județul Buzău</v>
          </cell>
          <cell r="D230" t="str">
            <v>LICEUL TEHNOLOGIC ”ALEXANDRU IOAN CUZA” BUZĂU</v>
          </cell>
          <cell r="E230" t="str">
            <v>www.liceulcuzabuzau.ro</v>
          </cell>
          <cell r="F230" t="str">
            <v>Tehnologică</v>
          </cell>
          <cell r="G230" t="str">
            <v>Servicii</v>
          </cell>
          <cell r="H230" t="str">
            <v>TEHNICIAN ÎN GASTRONOMIE</v>
          </cell>
          <cell r="J230" t="str">
            <v>LICEUL TEHNOLOGIC ”ALEXANDRU IOAN CUZA” BUZĂU</v>
          </cell>
        </row>
        <row r="231">
          <cell r="A231">
            <v>1230</v>
          </cell>
          <cell r="B231" t="str">
            <v>clasa 9</v>
          </cell>
          <cell r="C231" t="str">
            <v>BZ - Județul Buzău</v>
          </cell>
          <cell r="D231" t="str">
            <v>LICEUL TEHNOLOGIC ”ALEXANDRU IOAN CUZA” BUZĂU</v>
          </cell>
          <cell r="E231" t="str">
            <v>www.liceulcuzabuzau.ro</v>
          </cell>
          <cell r="F231" t="str">
            <v>Tehnologică</v>
          </cell>
          <cell r="G231" t="str">
            <v>Servicii</v>
          </cell>
          <cell r="H231" t="str">
            <v>TEHNICIAN IN ACTIVITĂȚI DE COMERȚ</v>
          </cell>
          <cell r="J231" t="str">
            <v>LICEUL TEHNOLOGIC ”ALEXANDRU IOAN CUZA” BUZĂU</v>
          </cell>
        </row>
        <row r="232">
          <cell r="A232">
            <v>1231</v>
          </cell>
          <cell r="B232" t="str">
            <v>clasa 9</v>
          </cell>
          <cell r="C232" t="str">
            <v>BZ - Județul Buzău</v>
          </cell>
          <cell r="D232" t="str">
            <v>LICEUL TEHNOLOGIC ”ALEXANDRU IOAN CUZA” BUZĂU</v>
          </cell>
          <cell r="E232" t="str">
            <v>www.liceulcuzabuzau.ro</v>
          </cell>
          <cell r="F232" t="str">
            <v>Tehnologică</v>
          </cell>
          <cell r="G232" t="str">
            <v>Tehnic</v>
          </cell>
          <cell r="H232" t="str">
            <v>TEHNICIAN OPERATOR TEHNICA DE CALCUL</v>
          </cell>
          <cell r="J232" t="str">
            <v>LICEUL TEHNOLOGIC ”ALEXANDRU IOAN CUZA” BUZĂU</v>
          </cell>
        </row>
        <row r="233">
          <cell r="A233">
            <v>1232</v>
          </cell>
          <cell r="B233" t="str">
            <v>clasa 9</v>
          </cell>
          <cell r="C233" t="str">
            <v>BZ - Județul Buzău</v>
          </cell>
          <cell r="D233" t="str">
            <v>LICEUL TEHNOLOGIC ”ALEXANDRU IOAN CUZA” BUZĂU</v>
          </cell>
          <cell r="E233" t="str">
            <v>www.liceulcuzabuzau.ro</v>
          </cell>
          <cell r="F233" t="str">
            <v>Tehnologică</v>
          </cell>
          <cell r="G233" t="str">
            <v>Tehnic</v>
          </cell>
          <cell r="H233" t="str">
            <v>TEHNICIAN MECATRONIST</v>
          </cell>
          <cell r="J233" t="str">
            <v>LICEUL TEHNOLOGIC ”ALEXANDRU IOAN CUZA” BUZĂU</v>
          </cell>
        </row>
        <row r="234">
          <cell r="A234">
            <v>1233</v>
          </cell>
          <cell r="B234" t="str">
            <v>clasa 9</v>
          </cell>
          <cell r="C234" t="str">
            <v>BZ - Județul Buzău</v>
          </cell>
          <cell r="D234" t="str">
            <v>COLEGIUL NAŢIONAL "B. P. HASDEU" municipiul BUZĂU</v>
          </cell>
          <cell r="E234" t="str">
            <v xml:space="preserve">www.bphasdeu.ro </v>
          </cell>
          <cell r="F234" t="str">
            <v>Teoretică</v>
          </cell>
          <cell r="G234" t="str">
            <v>Real</v>
          </cell>
          <cell r="H234" t="str">
            <v>Matematică-informatică</v>
          </cell>
          <cell r="J234" t="str">
            <v xml:space="preserve">Colegiul Național „B. P. Hasdeu” </v>
          </cell>
        </row>
        <row r="235">
          <cell r="A235">
            <v>1234</v>
          </cell>
          <cell r="B235" t="str">
            <v>clasa 9</v>
          </cell>
          <cell r="C235" t="str">
            <v>BZ - Județul Buzău</v>
          </cell>
          <cell r="D235" t="str">
            <v>COLEGIUL NAŢIONAL "B. P. HASDEU" municipiul BUZĂU</v>
          </cell>
          <cell r="E235" t="str">
            <v xml:space="preserve">www.bphasdeu.ro </v>
          </cell>
          <cell r="F235" t="str">
            <v>Teoretică</v>
          </cell>
          <cell r="G235" t="str">
            <v>Umanist</v>
          </cell>
          <cell r="H235" t="str">
            <v>Filologie</v>
          </cell>
          <cell r="J235" t="str">
            <v xml:space="preserve">Colegiul Național „B. P. Hasdeu” </v>
          </cell>
        </row>
        <row r="236">
          <cell r="A236">
            <v>1235</v>
          </cell>
          <cell r="B236" t="str">
            <v>clasa 9</v>
          </cell>
          <cell r="C236" t="str">
            <v>BZ - Județul Buzău</v>
          </cell>
          <cell r="D236" t="str">
            <v>SEMINARUL TEOLOGIC "CHESARIE EPISCOPUL" BUZAU</v>
          </cell>
          <cell r="E236" t="str">
            <v>https://seminarulteologicbuzau.ro/</v>
          </cell>
          <cell r="F236" t="str">
            <v>Vocațională</v>
          </cell>
          <cell r="G236" t="str">
            <v>Teologic</v>
          </cell>
          <cell r="H236" t="str">
            <v>TEOLOGIE ORTODOXA</v>
          </cell>
          <cell r="I236" t="str">
            <v>VOCAȚIONAL</v>
          </cell>
          <cell r="J236" t="str">
            <v>SEMINARUL TEOLOGIC "CHESARIE EPISCOPUL" BUZĂU</v>
          </cell>
        </row>
        <row r="237">
          <cell r="A237">
            <v>1236</v>
          </cell>
          <cell r="B237" t="str">
            <v>clasa 9</v>
          </cell>
          <cell r="C237" t="str">
            <v>CJ - Județul Cluj</v>
          </cell>
          <cell r="D237" t="str">
            <v>Colegiul "Emil Negruțiu" Turda</v>
          </cell>
          <cell r="E237" t="str">
            <v>https://www.emilnegrutiu.ro/</v>
          </cell>
          <cell r="F237" t="str">
            <v>Tehnologică</v>
          </cell>
          <cell r="G237" t="str">
            <v>Resurse naturale şi protecţia mediului</v>
          </cell>
          <cell r="H237" t="str">
            <v>Tehnician veterinar</v>
          </cell>
          <cell r="J237" t="str">
            <v>Colegiul "Emil Negruțiu" Turda</v>
          </cell>
        </row>
        <row r="238">
          <cell r="A238">
            <v>1237</v>
          </cell>
          <cell r="B238" t="str">
            <v>clasa 9</v>
          </cell>
          <cell r="C238" t="str">
            <v>CJ - Județul Cluj</v>
          </cell>
          <cell r="D238" t="str">
            <v>Colegiul Tehnic "Ana Aslan" Cluj-Napoca</v>
          </cell>
          <cell r="E238" t="str">
            <v>https://colegiulaslancluj.ro</v>
          </cell>
          <cell r="F238" t="str">
            <v>Tehnologică</v>
          </cell>
          <cell r="G238" t="str">
            <v>Resurse naturale şi protecţia mediului</v>
          </cell>
          <cell r="H238" t="str">
            <v>Tehnician ecolog și protecția calității mediului</v>
          </cell>
        </row>
        <row r="239">
          <cell r="A239">
            <v>1238</v>
          </cell>
          <cell r="B239" t="str">
            <v>clasa 9</v>
          </cell>
          <cell r="C239" t="str">
            <v>CJ - Județul Cluj</v>
          </cell>
          <cell r="D239" t="str">
            <v>Colegiul Tehnic "Ana Aslan" Cluj-Napoca</v>
          </cell>
          <cell r="E239" t="str">
            <v>https://colegiulaslancluj.ro</v>
          </cell>
          <cell r="F239" t="str">
            <v>Tehnologică</v>
          </cell>
          <cell r="G239" t="str">
            <v>Resurse naturale şi protecţia mediului</v>
          </cell>
          <cell r="H239" t="str">
            <v>Tehnician chimist de laborator</v>
          </cell>
        </row>
        <row r="240">
          <cell r="A240">
            <v>1239</v>
          </cell>
          <cell r="B240" t="str">
            <v>clasa 9</v>
          </cell>
          <cell r="C240" t="str">
            <v>CJ - Județul Cluj</v>
          </cell>
          <cell r="D240" t="str">
            <v>Colegiul Tehnic "Raluca Ripan" Cluj-Napoca</v>
          </cell>
          <cell r="E240" t="str">
            <v>www.colegiulralucaripan.ro</v>
          </cell>
          <cell r="F240" t="str">
            <v>Tehnologică</v>
          </cell>
          <cell r="G240" t="str">
            <v>Resurse naturale şi protecţia mediului</v>
          </cell>
          <cell r="H240" t="str">
            <v>Tehnician în industria alimentară</v>
          </cell>
          <cell r="J240" t="str">
            <v>Colegiul Tehnic "Raluca Ripan" Cluj-Napoca</v>
          </cell>
        </row>
        <row r="241">
          <cell r="A241">
            <v>1240</v>
          </cell>
          <cell r="B241" t="str">
            <v>clasa 9</v>
          </cell>
          <cell r="C241" t="str">
            <v>CJ - Județul Cluj</v>
          </cell>
          <cell r="D241" t="str">
            <v>Colegiul Tehnic "Raluca Ripan" Cluj-Napoca</v>
          </cell>
          <cell r="E241" t="str">
            <v>www.colegiulralucaripan.ro</v>
          </cell>
          <cell r="F241" t="str">
            <v>Tehnologică</v>
          </cell>
          <cell r="G241" t="str">
            <v>Resurse naturale şi protecţia mediului</v>
          </cell>
          <cell r="H241" t="str">
            <v>Tehnician analize produse alimentare</v>
          </cell>
          <cell r="J241" t="str">
            <v>Colegiul Tehnic "Raluca Ripan" Cluj-Napoca</v>
          </cell>
        </row>
        <row r="242">
          <cell r="A242">
            <v>1241</v>
          </cell>
          <cell r="B242" t="str">
            <v>clasa 9</v>
          </cell>
          <cell r="C242" t="str">
            <v>CJ - Județul Cluj</v>
          </cell>
          <cell r="D242" t="str">
            <v>Colegiul "Emil Negruțiu" Turda</v>
          </cell>
          <cell r="E242" t="str">
            <v>https://www.emilnegrutiu.ro/</v>
          </cell>
          <cell r="F242" t="str">
            <v>Tehnologică</v>
          </cell>
          <cell r="G242" t="str">
            <v>Servicii</v>
          </cell>
          <cell r="H242" t="str">
            <v>Tehnician în turism</v>
          </cell>
          <cell r="J242" t="str">
            <v>Colegiul "Emil Negruțiu" Turda</v>
          </cell>
        </row>
        <row r="243">
          <cell r="A243">
            <v>1242</v>
          </cell>
          <cell r="B243" t="str">
            <v>clasa 9</v>
          </cell>
          <cell r="C243" t="str">
            <v>CJ - Județul Cluj</v>
          </cell>
          <cell r="D243" t="str">
            <v>Colegiul De Servicii În Turism "Napoca" Cluj-Napoca</v>
          </cell>
          <cell r="E243" t="str">
            <v>www.colegiul-napoca.ro</v>
          </cell>
          <cell r="F243" t="str">
            <v>Tehnologică</v>
          </cell>
          <cell r="G243" t="str">
            <v>Servicii</v>
          </cell>
          <cell r="H243" t="str">
            <v>Tehnician în turism</v>
          </cell>
          <cell r="J243" t="str">
            <v>Colegiul De Servicii În Turism "Napoca" Cluj-Napoca</v>
          </cell>
        </row>
        <row r="244">
          <cell r="A244">
            <v>1243</v>
          </cell>
          <cell r="B244" t="str">
            <v>clasa 9</v>
          </cell>
          <cell r="C244" t="str">
            <v>CJ - Județul Cluj</v>
          </cell>
          <cell r="D244" t="str">
            <v>Colegiul De Servicii În Turism "Napoca" Cluj-Napoca</v>
          </cell>
          <cell r="E244" t="str">
            <v>www.colegiul-napoca.ro</v>
          </cell>
          <cell r="F244" t="str">
            <v>Tehnologică</v>
          </cell>
          <cell r="G244" t="str">
            <v>Servicii</v>
          </cell>
          <cell r="H244" t="str">
            <v>Tehnician în hotelărie</v>
          </cell>
          <cell r="J244" t="str">
            <v>Colegiul De Servicii În Turism "Napoca" Cluj-Napoca</v>
          </cell>
        </row>
        <row r="245">
          <cell r="A245">
            <v>1244</v>
          </cell>
          <cell r="B245" t="str">
            <v>clasa 9</v>
          </cell>
          <cell r="C245" t="str">
            <v>CJ - Județul Cluj</v>
          </cell>
          <cell r="D245" t="str">
            <v>Colegiul De Servicii În Turism "Napoca" Cluj-Napoca</v>
          </cell>
          <cell r="E245" t="str">
            <v>www.colegiul-napoca.ro</v>
          </cell>
          <cell r="F245" t="str">
            <v>Tehnologică</v>
          </cell>
          <cell r="G245" t="str">
            <v>Servicii</v>
          </cell>
          <cell r="H245" t="str">
            <v>Organizator banqueting</v>
          </cell>
          <cell r="J245" t="str">
            <v>Colegiul De Servicii În Turism "Napoca" Cluj-Napoca</v>
          </cell>
        </row>
        <row r="246">
          <cell r="A246">
            <v>1245</v>
          </cell>
          <cell r="B246" t="str">
            <v>clasa 9</v>
          </cell>
          <cell r="C246" t="str">
            <v>CJ - Județul Cluj</v>
          </cell>
          <cell r="D246" t="str">
            <v>Colegiul Economic "Iulian Pop" Cluj-Napoca</v>
          </cell>
          <cell r="E246" t="str">
            <v>www.colegiuleconomic-cluj.ro</v>
          </cell>
          <cell r="F246" t="str">
            <v>Tehnologică</v>
          </cell>
          <cell r="G246" t="str">
            <v>Servicii</v>
          </cell>
          <cell r="H246" t="str">
            <v xml:space="preserve">Tehnician în activități economice </v>
          </cell>
          <cell r="J246" t="str">
            <v>Colegiul Economic "Iulian Pop" Cluj-Napoca</v>
          </cell>
        </row>
        <row r="247">
          <cell r="A247">
            <v>1246</v>
          </cell>
          <cell r="B247" t="str">
            <v>clasa 9</v>
          </cell>
          <cell r="C247" t="str">
            <v>CJ - Județul Cluj</v>
          </cell>
          <cell r="D247" t="str">
            <v>Colegiul Economic "Iulian Pop" Cluj-Napoca</v>
          </cell>
          <cell r="E247" t="str">
            <v>www.colegiuleconomic-cluj.ro</v>
          </cell>
          <cell r="F247" t="str">
            <v>Tehnologică</v>
          </cell>
          <cell r="G247" t="str">
            <v>Servicii</v>
          </cell>
          <cell r="H247" t="str">
            <v xml:space="preserve">Tehnician în hotelărie </v>
          </cell>
          <cell r="J247" t="str">
            <v>Colegiul Economic "Iulian Pop" Cluj-Napoca</v>
          </cell>
        </row>
        <row r="248">
          <cell r="A248">
            <v>1247</v>
          </cell>
          <cell r="B248" t="str">
            <v>clasa 9</v>
          </cell>
          <cell r="C248" t="str">
            <v>CJ - Județul Cluj</v>
          </cell>
          <cell r="D248" t="str">
            <v>Colegiul Economic "Iulian Pop" Cluj-Napoca</v>
          </cell>
          <cell r="E248" t="str">
            <v>www.colegiuleconomic-cluj.ro</v>
          </cell>
          <cell r="F248" t="str">
            <v>Tehnologică</v>
          </cell>
          <cell r="G248" t="str">
            <v>Servicii</v>
          </cell>
          <cell r="H248" t="str">
            <v xml:space="preserve">Tehnician în achiziții și contractări </v>
          </cell>
          <cell r="J248" t="str">
            <v>Colegiul Economic "Iulian Pop" Cluj-Napoca</v>
          </cell>
        </row>
        <row r="249">
          <cell r="A249">
            <v>1248</v>
          </cell>
          <cell r="B249" t="str">
            <v>clasa 9</v>
          </cell>
          <cell r="C249" t="str">
            <v>CJ - Județul Cluj</v>
          </cell>
          <cell r="D249" t="str">
            <v>Colegiul Tehnic "Ana Aslan" Cluj-Napoca</v>
          </cell>
          <cell r="E249" t="str">
            <v>https://colegiulaslancluj.ro</v>
          </cell>
          <cell r="F249" t="str">
            <v>Tehnologică</v>
          </cell>
          <cell r="G249" t="str">
            <v>Servicii</v>
          </cell>
          <cell r="H249" t="str">
            <v>Coafor-stilist</v>
          </cell>
        </row>
        <row r="250">
          <cell r="A250">
            <v>1249</v>
          </cell>
          <cell r="B250" t="str">
            <v>clasa 9</v>
          </cell>
          <cell r="C250" t="str">
            <v>CJ - Județul Cluj</v>
          </cell>
          <cell r="D250" t="str">
            <v>Colegiul Tehnic "Raluca Ripan" Cluj-Napoca</v>
          </cell>
          <cell r="E250" t="str">
            <v>www.colegiulralucaripan.ro</v>
          </cell>
          <cell r="F250" t="str">
            <v>Tehnologică</v>
          </cell>
          <cell r="G250" t="str">
            <v>Servicii</v>
          </cell>
          <cell r="H250" t="str">
            <v>Tehnician în gastronomie</v>
          </cell>
          <cell r="J250" t="str">
            <v>Colegiul Tehnic "Raluca Ripan" Cluj-Napoca</v>
          </cell>
        </row>
        <row r="251">
          <cell r="A251">
            <v>1250</v>
          </cell>
          <cell r="B251" t="str">
            <v>clasa 9</v>
          </cell>
          <cell r="C251" t="str">
            <v>CJ - Județul Cluj</v>
          </cell>
          <cell r="D251" t="str">
            <v>Colegiul Tehnic Turda</v>
          </cell>
          <cell r="E251" t="str">
            <v>www.ctt.ro</v>
          </cell>
          <cell r="F251" t="str">
            <v>Tehnologică</v>
          </cell>
          <cell r="G251" t="str">
            <v>Servicii</v>
          </cell>
          <cell r="H251" t="str">
            <v>Tehnician în activități economice intensiv limba engleză</v>
          </cell>
          <cell r="J251" t="str">
            <v>Colegiul Tehnic Turda</v>
          </cell>
        </row>
        <row r="252">
          <cell r="A252">
            <v>1251</v>
          </cell>
          <cell r="B252" t="str">
            <v>clasa 9</v>
          </cell>
          <cell r="C252" t="str">
            <v>CJ - Județul Cluj</v>
          </cell>
          <cell r="D252" t="str">
            <v>Colegiul Tehnic Turda</v>
          </cell>
          <cell r="E252" t="str">
            <v>www.ctt.ro</v>
          </cell>
          <cell r="F252" t="str">
            <v>Tehnologică</v>
          </cell>
          <cell r="G252" t="str">
            <v>Servicii</v>
          </cell>
          <cell r="H252" t="str">
            <v>Tehnician în administrație</v>
          </cell>
          <cell r="J252" t="str">
            <v>Colegiul Tehnic Turda</v>
          </cell>
        </row>
        <row r="253">
          <cell r="A253">
            <v>1252</v>
          </cell>
          <cell r="B253" t="str">
            <v>clasa 9</v>
          </cell>
          <cell r="C253" t="str">
            <v>CJ - Județul Cluj</v>
          </cell>
          <cell r="D253" t="str">
            <v>Liceul Tehnologic "Constantin Brâncuși" Dej</v>
          </cell>
          <cell r="E253" t="str">
            <v>www.gscbrancusidej.ro</v>
          </cell>
          <cell r="F253" t="str">
            <v>Tehnologică</v>
          </cell>
          <cell r="G253" t="str">
            <v>Servicii</v>
          </cell>
          <cell r="H253" t="str">
            <v>Tehnician în activități economice</v>
          </cell>
          <cell r="J253" t="str">
            <v>Liceul Tehnologic "Constantin Brâncuși" Dej</v>
          </cell>
        </row>
        <row r="254">
          <cell r="A254">
            <v>1253</v>
          </cell>
          <cell r="B254" t="str">
            <v>clasa 9</v>
          </cell>
          <cell r="C254" t="str">
            <v>CJ - Județul Cluj</v>
          </cell>
          <cell r="D254" t="str">
            <v>Liceul Tehnologic "Constantin Brâncuși" Dej</v>
          </cell>
          <cell r="E254" t="str">
            <v>www.gscbrancusidej.ro</v>
          </cell>
          <cell r="F254" t="str">
            <v>Tehnologică</v>
          </cell>
          <cell r="G254" t="str">
            <v>Servicii</v>
          </cell>
          <cell r="H254" t="str">
            <v>Tehnician în activități de comerț</v>
          </cell>
          <cell r="J254" t="str">
            <v>Liceul Tehnologic "Constantin Brâncuși" Dej</v>
          </cell>
        </row>
        <row r="255">
          <cell r="A255">
            <v>1254</v>
          </cell>
          <cell r="B255" t="str">
            <v>clasa 9</v>
          </cell>
          <cell r="C255" t="str">
            <v>CJ - Județul Cluj</v>
          </cell>
          <cell r="D255" t="str">
            <v>Colegiul Tehnic "Anghel Saligny" Cluj-Napoca</v>
          </cell>
          <cell r="E255" t="str">
            <v>https://colegiul-saligny.ro/</v>
          </cell>
          <cell r="F255" t="str">
            <v>Tehnologică</v>
          </cell>
          <cell r="G255" t="str">
            <v>Tehnic</v>
          </cell>
          <cell r="H255" t="str">
            <v>Tehnician în construcții și lucrări publice</v>
          </cell>
          <cell r="J255" t="str">
            <v>Colegiul Tehnic "Anghel Saligny" Cluj-Napoca</v>
          </cell>
        </row>
        <row r="256">
          <cell r="A256">
            <v>1255</v>
          </cell>
          <cell r="B256" t="str">
            <v>clasa 9</v>
          </cell>
          <cell r="C256" t="str">
            <v>CJ - Județul Cluj</v>
          </cell>
          <cell r="D256" t="str">
            <v>Colegiul Tehnic "Anghel Saligny" Cluj-Napoca</v>
          </cell>
          <cell r="E256" t="str">
            <v>https://colegiul-saligny.ro/</v>
          </cell>
          <cell r="F256" t="str">
            <v>Tehnologică</v>
          </cell>
          <cell r="G256" t="str">
            <v>Tehnic</v>
          </cell>
          <cell r="H256" t="str">
            <v>Tehnician desenator pentru construcții și instalații</v>
          </cell>
          <cell r="J256" t="str">
            <v>Colegiul Tehnic "Anghel Saligny" Cluj-Napoca</v>
          </cell>
        </row>
        <row r="257">
          <cell r="A257">
            <v>1256</v>
          </cell>
          <cell r="B257" t="str">
            <v>clasa 9</v>
          </cell>
          <cell r="C257" t="str">
            <v>CJ - Județul Cluj</v>
          </cell>
          <cell r="D257" t="str">
            <v>Colegiul Tehnic "Anghel Saligny" Cluj-Napoca</v>
          </cell>
          <cell r="E257" t="str">
            <v>https://colegiul-saligny.ro/</v>
          </cell>
          <cell r="F257" t="str">
            <v>Tehnologică</v>
          </cell>
          <cell r="G257" t="str">
            <v>Tehnic</v>
          </cell>
          <cell r="H257" t="str">
            <v>Tehnician electromecanic</v>
          </cell>
          <cell r="J257" t="str">
            <v>Colegiul Tehnic "Anghel Saligny" Cluj-Napoca</v>
          </cell>
        </row>
        <row r="258">
          <cell r="A258">
            <v>1257</v>
          </cell>
          <cell r="B258" t="str">
            <v>clasa 9</v>
          </cell>
          <cell r="C258" t="str">
            <v>CJ - Județul Cluj</v>
          </cell>
          <cell r="D258" t="str">
            <v>Colegiul Tehnic Turda</v>
          </cell>
          <cell r="E258" t="str">
            <v>www.ctt.ro</v>
          </cell>
          <cell r="F258" t="str">
            <v>Tehnologică</v>
          </cell>
          <cell r="G258" t="str">
            <v>Tehnic</v>
          </cell>
          <cell r="H258" t="str">
            <v>Tehnician electronist</v>
          </cell>
          <cell r="J258" t="str">
            <v>Colegiul Tehnic Turda</v>
          </cell>
        </row>
        <row r="259">
          <cell r="A259">
            <v>1258</v>
          </cell>
          <cell r="B259" t="str">
            <v>clasa 9</v>
          </cell>
          <cell r="C259" t="str">
            <v>CJ - Județul Cluj</v>
          </cell>
          <cell r="D259" t="str">
            <v>Colegiul Tehnic Turda</v>
          </cell>
          <cell r="E259" t="str">
            <v>www.ctt.ro</v>
          </cell>
          <cell r="F259" t="str">
            <v>Tehnologică</v>
          </cell>
          <cell r="G259" t="str">
            <v>Tehnic</v>
          </cell>
          <cell r="H259" t="str">
            <v>Tehnician mecatronist</v>
          </cell>
          <cell r="J259" t="str">
            <v>Colegiul Tehnic Turda</v>
          </cell>
        </row>
        <row r="260">
          <cell r="A260">
            <v>1259</v>
          </cell>
          <cell r="B260" t="str">
            <v>clasa 9</v>
          </cell>
          <cell r="C260" t="str">
            <v>CJ - Județul Cluj</v>
          </cell>
          <cell r="D260" t="str">
            <v>Liceul Tehnologic "Aurel Vlaicu" Cluj-Napoca</v>
          </cell>
          <cell r="E260" t="str">
            <v>https://www.gsavlaicu.ro/</v>
          </cell>
          <cell r="F260" t="str">
            <v>Tehnologică</v>
          </cell>
          <cell r="G260" t="str">
            <v>Tehnic</v>
          </cell>
          <cell r="H260" t="str">
            <v>Tehnician proiectant CAD</v>
          </cell>
          <cell r="J260" t="str">
            <v>Liceul Tehnologic "Aurel Vlaicu" Cluj-Napoca</v>
          </cell>
        </row>
        <row r="261">
          <cell r="A261">
            <v>1260</v>
          </cell>
          <cell r="B261" t="str">
            <v>clasa 9</v>
          </cell>
          <cell r="C261" t="str">
            <v>CJ - Județul Cluj</v>
          </cell>
          <cell r="D261" t="str">
            <v>Liceul Tehnologic "Aurel Vlaicu" Cluj-Napoca</v>
          </cell>
          <cell r="E261" t="str">
            <v>https://www.gsavlaicu.ro/</v>
          </cell>
          <cell r="F261" t="str">
            <v>Tehnologică</v>
          </cell>
          <cell r="G261" t="str">
            <v>Tehnic</v>
          </cell>
          <cell r="H261" t="str">
            <v>Tehnician mecatronist</v>
          </cell>
          <cell r="J261" t="str">
            <v>Liceul Tehnologic "Aurel Vlaicu" Cluj-Napoca</v>
          </cell>
        </row>
        <row r="262">
          <cell r="A262">
            <v>1261</v>
          </cell>
          <cell r="B262" t="str">
            <v>clasa 9</v>
          </cell>
          <cell r="C262" t="str">
            <v>CJ - Județul Cluj</v>
          </cell>
          <cell r="D262" t="str">
            <v>Liceul Tehnologic "Aurel Vlaicu" Cluj-Napoca</v>
          </cell>
          <cell r="E262" t="str">
            <v>https://www.gsavlaicu.ro/</v>
          </cell>
          <cell r="F262" t="str">
            <v>Tehnologică</v>
          </cell>
          <cell r="G262" t="str">
            <v>Tehnic</v>
          </cell>
          <cell r="H262" t="str">
            <v>Tehnician operator tehnică de calcul</v>
          </cell>
          <cell r="J262" t="str">
            <v>Liceul Tehnologic "Aurel Vlaicu" Cluj-Napoca</v>
          </cell>
        </row>
        <row r="263">
          <cell r="A263">
            <v>1262</v>
          </cell>
          <cell r="B263" t="str">
            <v>clasa 9</v>
          </cell>
          <cell r="C263" t="str">
            <v>CJ - Județul Cluj</v>
          </cell>
          <cell r="D263" t="str">
            <v>Liceul Tehnologic "Constantin Brâncuși" Dej</v>
          </cell>
          <cell r="E263" t="str">
            <v>www.gscbrancusidej.ro</v>
          </cell>
          <cell r="F263" t="str">
            <v>Tehnologică</v>
          </cell>
          <cell r="G263" t="str">
            <v>Tehnic</v>
          </cell>
          <cell r="H263" t="str">
            <v>Tehnician proiectant CAD</v>
          </cell>
          <cell r="J263" t="str">
            <v>Liceul Tehnologic "Constantin Brâncuși" Dej</v>
          </cell>
        </row>
        <row r="264">
          <cell r="A264">
            <v>1263</v>
          </cell>
          <cell r="B264" t="str">
            <v>clasa 9</v>
          </cell>
          <cell r="C264" t="str">
            <v>CJ - Județul Cluj</v>
          </cell>
          <cell r="D264" t="str">
            <v>Liceul Tehnologic "Constantin Brâncuși" Dej</v>
          </cell>
          <cell r="E264" t="str">
            <v>www.gscbrancusidej.ro</v>
          </cell>
          <cell r="F264" t="str">
            <v>Tehnologică</v>
          </cell>
          <cell r="G264" t="str">
            <v>Tehnic</v>
          </cell>
          <cell r="H264" t="str">
            <v>Tehnician desenator pentru construcții și instalații</v>
          </cell>
          <cell r="J264" t="str">
            <v>Liceul Tehnologic "Constantin Brâncuși" Dej</v>
          </cell>
        </row>
        <row r="265">
          <cell r="A265">
            <v>1264</v>
          </cell>
          <cell r="B265" t="str">
            <v>clasa 9</v>
          </cell>
          <cell r="C265" t="str">
            <v>CJ - Județul Cluj</v>
          </cell>
          <cell r="D265" t="str">
            <v>Liceul Tehnologic De Transporturi "Transilvania" Cluj-Napoca</v>
          </cell>
          <cell r="E265" t="str">
            <v>www.colegiuldetransporturi-cluj.ro</v>
          </cell>
          <cell r="F265" t="str">
            <v>Tehnologică</v>
          </cell>
          <cell r="G265" t="str">
            <v>Tehnic</v>
          </cell>
          <cell r="H265" t="str">
            <v>Tehnician electrician electronist auto</v>
          </cell>
          <cell r="J265" t="str">
            <v>Colegiul Tehnic De Transporturi "Transilvania" Cluj-Napoca</v>
          </cell>
        </row>
        <row r="266">
          <cell r="A266">
            <v>1265</v>
          </cell>
          <cell r="B266" t="str">
            <v>clasa 9</v>
          </cell>
          <cell r="C266" t="str">
            <v>CJ - Județul Cluj</v>
          </cell>
          <cell r="D266" t="str">
            <v>Liceul Tehnologic De Transporturi "Transilvania" Cluj-Napoca</v>
          </cell>
          <cell r="E266" t="str">
            <v>www.colegiuldetransporturi-cluj.ro</v>
          </cell>
          <cell r="F266" t="str">
            <v>Tehnologică</v>
          </cell>
          <cell r="G266" t="str">
            <v>Tehnic</v>
          </cell>
          <cell r="H266" t="str">
            <v>Tehnician operator tehnică de calcul</v>
          </cell>
          <cell r="J266" t="str">
            <v>Colegiul Tehnic De Transporturi "Transilvania" Cluj-Napoca</v>
          </cell>
        </row>
        <row r="267">
          <cell r="A267">
            <v>1266</v>
          </cell>
          <cell r="B267" t="str">
            <v>clasa 9</v>
          </cell>
          <cell r="C267" t="str">
            <v>CJ - Județul Cluj</v>
          </cell>
          <cell r="D267" t="str">
            <v>Liceul Tehnologic De Transporturi "Transilvania" Cluj-Napoca</v>
          </cell>
          <cell r="E267" t="str">
            <v>www.colegiuldetransporturi-cluj.ro</v>
          </cell>
          <cell r="F267" t="str">
            <v>Tehnologică</v>
          </cell>
          <cell r="G267" t="str">
            <v>Tehnic</v>
          </cell>
          <cell r="H267" t="str">
            <v>Tehnician transporturi</v>
          </cell>
          <cell r="J267" t="str">
            <v>Colegiul Tehnic De Transporturi "Transilvania" Cluj-Napoca</v>
          </cell>
        </row>
        <row r="268">
          <cell r="A268">
            <v>1267</v>
          </cell>
          <cell r="B268" t="str">
            <v>clasa 9</v>
          </cell>
          <cell r="C268" t="str">
            <v>CJ - Județul Cluj</v>
          </cell>
          <cell r="D268" t="str">
            <v>Colegiul Național "Mihai Viteazul" Turda</v>
          </cell>
          <cell r="E268" t="str">
            <v>https://www.cnmvturda.ro</v>
          </cell>
          <cell r="F268" t="str">
            <v>Teoretică</v>
          </cell>
          <cell r="G268" t="str">
            <v>Real</v>
          </cell>
          <cell r="H268" t="str">
            <v>Științe ale naturii</v>
          </cell>
          <cell r="J268" t="str">
            <v>Colegiul Tehnic Turda</v>
          </cell>
        </row>
        <row r="269">
          <cell r="A269">
            <v>1268</v>
          </cell>
          <cell r="B269" t="str">
            <v>clasa 9</v>
          </cell>
          <cell r="C269" t="str">
            <v>CJ - Județul Cluj</v>
          </cell>
          <cell r="D269" t="str">
            <v>Liceul De Informatică "Tiberiu Popoviciu" Cluj-Napoca</v>
          </cell>
          <cell r="E269" t="str">
            <v>https://www.tpopoviciu.ro/</v>
          </cell>
          <cell r="F269" t="str">
            <v>Teoretică</v>
          </cell>
          <cell r="G269" t="str">
            <v>Real</v>
          </cell>
          <cell r="H269" t="str">
            <v>matematică-informatică</v>
          </cell>
          <cell r="J269" t="str">
            <v>Liceul De Informatică "Tiberiu Popoviciu" Cluj-Napoca</v>
          </cell>
        </row>
        <row r="270">
          <cell r="A270">
            <v>1269</v>
          </cell>
          <cell r="B270" t="str">
            <v>clasa 9</v>
          </cell>
          <cell r="C270" t="str">
            <v>CJ - Județul Cluj</v>
          </cell>
          <cell r="D270" t="str">
            <v>Liceul Teoretic "Mihai Eminescu" Cluj-Napoca</v>
          </cell>
          <cell r="E270" t="str">
            <v>eminescucj.ro</v>
          </cell>
          <cell r="F270" t="str">
            <v>Teoretică</v>
          </cell>
          <cell r="G270" t="str">
            <v>Real</v>
          </cell>
          <cell r="H270" t="str">
            <v xml:space="preserve">Matematică-Informatică intesiv informatică </v>
          </cell>
        </row>
        <row r="271">
          <cell r="A271">
            <v>1270</v>
          </cell>
          <cell r="B271" t="str">
            <v>clasa 9</v>
          </cell>
          <cell r="C271" t="str">
            <v>CJ - Județul Cluj</v>
          </cell>
          <cell r="D271" t="str">
            <v>Liceul Teoretic "Mihai Eminescu" Cluj-Napoca</v>
          </cell>
          <cell r="E271" t="str">
            <v>eminescucj.ro</v>
          </cell>
          <cell r="F271" t="str">
            <v>Teoretică</v>
          </cell>
          <cell r="G271" t="str">
            <v>Umanist</v>
          </cell>
          <cell r="H271" t="str">
            <v>Filologie bilingv limba franceză</v>
          </cell>
          <cell r="I271" t="str">
            <v>Lb. franceză</v>
          </cell>
        </row>
        <row r="272">
          <cell r="A272">
            <v>1271</v>
          </cell>
          <cell r="B272" t="str">
            <v>clasa 9</v>
          </cell>
          <cell r="C272" t="str">
            <v>CJ - Județul Cluj</v>
          </cell>
          <cell r="D272" t="str">
            <v>Liceul Teoretic "Mihai Eminescu" Cluj-Napoca</v>
          </cell>
          <cell r="E272" t="str">
            <v>eminescucj.ro</v>
          </cell>
          <cell r="F272" t="str">
            <v>Teoretică</v>
          </cell>
          <cell r="G272" t="str">
            <v>Umanist</v>
          </cell>
          <cell r="H272" t="str">
            <v>Filologie bilingv limba franceză/portugheză</v>
          </cell>
          <cell r="I272" t="str">
            <v>Lb. franceză</v>
          </cell>
        </row>
        <row r="273">
          <cell r="A273">
            <v>1272</v>
          </cell>
          <cell r="B273" t="str">
            <v>clasa 9</v>
          </cell>
          <cell r="C273" t="str">
            <v>CJ - Județul Cluj</v>
          </cell>
          <cell r="D273" t="str">
            <v>Liceul Teoretic "Mihai Eminescu" Cluj-Napoca</v>
          </cell>
          <cell r="E273" t="str">
            <v>eminescucj.ro</v>
          </cell>
          <cell r="F273" t="str">
            <v>Teoretică</v>
          </cell>
          <cell r="G273" t="str">
            <v>Umanist</v>
          </cell>
          <cell r="H273" t="str">
            <v>Filologie bilingv limba spaniolă</v>
          </cell>
          <cell r="I273" t="str">
            <v>Lb. spaniolă</v>
          </cell>
        </row>
        <row r="274">
          <cell r="A274">
            <v>1273</v>
          </cell>
          <cell r="B274" t="str">
            <v>clasa 9</v>
          </cell>
          <cell r="C274" t="str">
            <v>CJ - Județul Cluj</v>
          </cell>
          <cell r="D274" t="str">
            <v>Liceul Waldorf Cluj-Napoca</v>
          </cell>
          <cell r="E274" t="str">
            <v>https://waldorfcluj.ro/scoala/</v>
          </cell>
          <cell r="F274" t="str">
            <v>Teoretică</v>
          </cell>
          <cell r="G274" t="str">
            <v>Umanist</v>
          </cell>
          <cell r="H274" t="str">
            <v>Filologie</v>
          </cell>
          <cell r="I274" t="str">
            <v>Proba vocationala</v>
          </cell>
          <cell r="J274" t="str">
            <v>Nu se asigura cazare</v>
          </cell>
        </row>
        <row r="275">
          <cell r="A275">
            <v>1274</v>
          </cell>
          <cell r="B275" t="str">
            <v>clasa 9</v>
          </cell>
          <cell r="C275" t="str">
            <v>CJ - Județul Cluj</v>
          </cell>
          <cell r="D275" t="str">
            <v>Colegiul De Muzică "Sigismund Toduță" Cluj-Napoca</v>
          </cell>
          <cell r="E275" t="str">
            <v>https://www.cmst.ro/</v>
          </cell>
          <cell r="F275" t="str">
            <v>Vocațională</v>
          </cell>
          <cell r="G275" t="str">
            <v>Artistic şi Pedagogic</v>
          </cell>
          <cell r="H275" t="str">
            <v>Instrumentist/Corist</v>
          </cell>
          <cell r="I275" t="str">
            <v>Probe de aptitudini</v>
          </cell>
          <cell r="J275" t="str">
            <v>Colegiul De Muzică "Sigismund Toduță" Cluj-Napoca</v>
          </cell>
        </row>
        <row r="276">
          <cell r="A276">
            <v>1275</v>
          </cell>
          <cell r="B276" t="str">
            <v>clasa 9</v>
          </cell>
          <cell r="C276" t="str">
            <v>CL - Județul Călărași</v>
          </cell>
          <cell r="D276" t="str">
            <v>LICEUL TEHNOLOGIC TRANSPORTURI AUTO CĂLĂRAȘI</v>
          </cell>
          <cell r="E276" t="str">
            <v>www.lttauto.ro</v>
          </cell>
          <cell r="F276" t="str">
            <v>Tehnologică</v>
          </cell>
          <cell r="G276" t="str">
            <v>Tehnic</v>
          </cell>
          <cell r="H276" t="str">
            <v>TEHNICIAN TRANSPORTURI</v>
          </cell>
          <cell r="J276" t="str">
            <v>CĂMINUL LICEULUI TEHNOLOGIC TRANSPORTURI AUTO CĂLĂRAȘI</v>
          </cell>
        </row>
        <row r="277">
          <cell r="A277">
            <v>1276</v>
          </cell>
          <cell r="B277" t="str">
            <v>clasa 9</v>
          </cell>
          <cell r="C277" t="str">
            <v>CL - Județul Călărași</v>
          </cell>
          <cell r="D277" t="str">
            <v>LICEUL PEDAGOGIC ,, ȘTEFAN BĂNULESCU" CĂLĂRAȘI</v>
          </cell>
          <cell r="E277" t="str">
            <v>www.stefanbanulescu.ro</v>
          </cell>
          <cell r="F277" t="str">
            <v>Vocațională</v>
          </cell>
          <cell r="G277" t="str">
            <v>Artistic</v>
          </cell>
          <cell r="H277" t="str">
            <v>TEHNICIAN PENTRU TEHNICI ARTISTICE</v>
          </cell>
          <cell r="I277" t="str">
            <v>PR. APTITUDINI</v>
          </cell>
          <cell r="J277" t="str">
            <v>CĂMINUL LICEULUI PEDAGOGIC ,,ȘTEFAN BĂNULESCU" CĂLĂRAȘI</v>
          </cell>
        </row>
        <row r="278">
          <cell r="A278">
            <v>1277</v>
          </cell>
          <cell r="B278" t="str">
            <v>clasa 9</v>
          </cell>
          <cell r="C278" t="str">
            <v>CL - Județul Călărași</v>
          </cell>
          <cell r="D278" t="str">
            <v>LICEUL PEDAGOGIC ,, ȘTEFAN BĂNULESCU" CĂLĂRAȘI</v>
          </cell>
          <cell r="E278" t="str">
            <v>www.stefanbanulescu.ro</v>
          </cell>
          <cell r="F278" t="str">
            <v>Vocațională</v>
          </cell>
          <cell r="G278" t="str">
            <v>Artistic</v>
          </cell>
          <cell r="H278" t="str">
            <v>INSTRUMENTIST</v>
          </cell>
          <cell r="I278" t="str">
            <v>PR. APTITUDINI</v>
          </cell>
          <cell r="J278" t="str">
            <v>CĂMINUL LICEULUI PEDAGOGIC ,,ȘTEFAN BĂNULESCU" CĂLĂRAȘI</v>
          </cell>
        </row>
        <row r="279">
          <cell r="A279">
            <v>1278</v>
          </cell>
          <cell r="B279" t="str">
            <v>clasa 9</v>
          </cell>
          <cell r="C279" t="str">
            <v>CL - Județul Călărași</v>
          </cell>
          <cell r="D279" t="str">
            <v>LICEUL PEDAGOGIC ,, ȘTEFAN BĂNULESCU" CĂLĂRAȘI</v>
          </cell>
          <cell r="E279" t="str">
            <v>www.stefanbanulescu.ro</v>
          </cell>
          <cell r="F279" t="str">
            <v>Vocațională</v>
          </cell>
          <cell r="G279" t="str">
            <v>Pedagogic</v>
          </cell>
          <cell r="H279" t="str">
            <v>ÎNVĂȚĂTOR - EDUCATOARE</v>
          </cell>
          <cell r="I279" t="str">
            <v>PR. APTITUDINI</v>
          </cell>
          <cell r="J279" t="str">
            <v>CĂMINUL LICEULUI PEDAGOGIC ,,ȘTEFAN BĂNULESCU" CĂLĂRAȘI</v>
          </cell>
        </row>
        <row r="280">
          <cell r="A280">
            <v>1279</v>
          </cell>
          <cell r="B280" t="str">
            <v>clasa 9</v>
          </cell>
          <cell r="C280" t="str">
            <v>CL - Județul Călărași</v>
          </cell>
          <cell r="D280" t="str">
            <v>LICEUL PEDAGOGIC ,, ȘTEFAN BĂNULESCU" CĂLĂRAȘI</v>
          </cell>
          <cell r="E280" t="str">
            <v>www.stefanbanulescu.ro</v>
          </cell>
          <cell r="F280" t="str">
            <v>Vocațională</v>
          </cell>
          <cell r="G280" t="str">
            <v>Pedagogic</v>
          </cell>
          <cell r="H280" t="str">
            <v>ÎNVĂȚĂTOR - EDUCATOARE</v>
          </cell>
          <cell r="I280" t="str">
            <v>PR. APTITUDINI</v>
          </cell>
          <cell r="J280" t="str">
            <v>CĂMINUL LICEULUI PEDAGOGIC ,,ȘTEFAN BĂNULESCU" CĂLĂRAȘI</v>
          </cell>
        </row>
        <row r="281">
          <cell r="A281">
            <v>1280</v>
          </cell>
          <cell r="B281" t="str">
            <v>clasa 9</v>
          </cell>
          <cell r="C281" t="str">
            <v>CL - Județul Călărași</v>
          </cell>
          <cell r="D281" t="str">
            <v>LICEUL PEDAGOGIC ,, ȘTEFAN BĂNULESCU" CĂLĂRAȘI</v>
          </cell>
          <cell r="E281" t="str">
            <v>www.stefanbanulescu.ro</v>
          </cell>
          <cell r="F281" t="str">
            <v>Vocațională</v>
          </cell>
          <cell r="G281" t="str">
            <v>Pedagogic</v>
          </cell>
          <cell r="H281" t="str">
            <v>EDUCATOR-PUERICULTOR</v>
          </cell>
          <cell r="I281" t="str">
            <v>PR. APTITUDINI</v>
          </cell>
          <cell r="J281" t="str">
            <v>CĂMINUL LICEULUI PEDAGOGIC ,,ȘTEFAN BĂNULESCU" CĂLĂRAȘI</v>
          </cell>
        </row>
        <row r="282">
          <cell r="A282">
            <v>1281</v>
          </cell>
          <cell r="B282" t="str">
            <v>clasa 9</v>
          </cell>
          <cell r="C282" t="str">
            <v>CL - Județul Călărași</v>
          </cell>
          <cell r="D282" t="str">
            <v>LICEUL PEDAGOGIC ,, ȘTEFAN BĂNULESCU" CĂLĂRAȘI</v>
          </cell>
          <cell r="E282" t="str">
            <v>www.stefanbanulescu.ro</v>
          </cell>
          <cell r="F282" t="str">
            <v>Vocațională</v>
          </cell>
          <cell r="G282" t="str">
            <v>Pedagogic</v>
          </cell>
          <cell r="H282" t="str">
            <v>EDUCATOR-PUERICULTOR</v>
          </cell>
          <cell r="I282" t="str">
            <v>PR. APTITUDINI</v>
          </cell>
          <cell r="J282" t="str">
            <v>CĂMINUL LICEULUI PEDAGOGIC ,,ȘTEFAN BĂNULESCU" CĂLĂRAȘI</v>
          </cell>
        </row>
        <row r="283">
          <cell r="A283">
            <v>1282</v>
          </cell>
          <cell r="B283" t="str">
            <v>clasa 9</v>
          </cell>
          <cell r="C283" t="str">
            <v>CL - Județul Călărași</v>
          </cell>
          <cell r="D283" t="str">
            <v>LICEUL PEDAGOGIC ,, ȘTEFAN BĂNULESCU" CĂLĂRAȘI</v>
          </cell>
          <cell r="E283" t="str">
            <v>www.stefanbanulescu.ro</v>
          </cell>
          <cell r="F283" t="str">
            <v>Vocațională</v>
          </cell>
          <cell r="G283" t="str">
            <v>Sportiv</v>
          </cell>
          <cell r="H283" t="str">
            <v>INSTRUCTOR SPORTIV/FOTBAL</v>
          </cell>
          <cell r="I283" t="str">
            <v>PR. APTITUDINI</v>
          </cell>
          <cell r="J283" t="str">
            <v>CĂMINUL LICEULUI PEDAGOGIC ,,ȘTEFAN BĂNULESCU" CĂLĂRAȘI</v>
          </cell>
        </row>
        <row r="284">
          <cell r="A284">
            <v>1283</v>
          </cell>
          <cell r="B284" t="str">
            <v>clasa 9</v>
          </cell>
          <cell r="C284" t="str">
            <v>CL - Județul Călărași</v>
          </cell>
          <cell r="D284" t="str">
            <v>LICEUL PEDAGOGIC ,, ȘTEFAN BĂNULESCU" CĂLĂRAȘI</v>
          </cell>
          <cell r="E284" t="str">
            <v>www.stefanbanulescu.ro</v>
          </cell>
          <cell r="F284" t="str">
            <v>Vocațională</v>
          </cell>
          <cell r="G284" t="str">
            <v>Sportiv</v>
          </cell>
          <cell r="H284" t="str">
            <v>INSTRUCTOR SPORTIV/FOTBAL</v>
          </cell>
          <cell r="I284" t="str">
            <v>PR. APTITUDINI</v>
          </cell>
          <cell r="J284" t="str">
            <v>CĂMINUL LICEULUI PEDAGOGIC ,,ȘTEFAN BĂNULESCU" CĂLĂRAȘI</v>
          </cell>
        </row>
        <row r="285">
          <cell r="A285">
            <v>1284</v>
          </cell>
          <cell r="B285" t="str">
            <v>clasa 9</v>
          </cell>
          <cell r="C285" t="str">
            <v>CT - Județul Constanța</v>
          </cell>
          <cell r="D285" t="str">
            <v>LICEUL TEHNOLOGIC GHEORGHE MIRON COSTIN CONSTANȚA</v>
          </cell>
          <cell r="E285" t="str">
            <v>https://lictehngheorghemironcostin.blogspot.com</v>
          </cell>
          <cell r="F285" t="str">
            <v>Tehnologică</v>
          </cell>
          <cell r="G285" t="str">
            <v>Resurse naturale şi protecţia mediului</v>
          </cell>
          <cell r="H285" t="str">
            <v>Tehnician ecolog și protecția calității mediului</v>
          </cell>
          <cell r="J285" t="str">
            <v>LICEUL TEHNOLOGIC GHEORGHE MIRON COSTIN CONSTANȚA</v>
          </cell>
        </row>
        <row r="286">
          <cell r="A286">
            <v>1285</v>
          </cell>
          <cell r="B286" t="str">
            <v>clasa 9</v>
          </cell>
          <cell r="C286" t="str">
            <v>CT - Județul Constanța</v>
          </cell>
          <cell r="D286" t="str">
            <v>LICEUL TEHNOLOGIC PONTICA CONSTANȚA</v>
          </cell>
          <cell r="E286" t="str">
            <v>https://www.liceultehnologicpontica.ro/</v>
          </cell>
          <cell r="F286" t="str">
            <v>Tehnologică</v>
          </cell>
          <cell r="G286" t="str">
            <v>Resurse naturale şi protecţia mediului</v>
          </cell>
          <cell r="H286" t="str">
            <v>Tehnician veterinar</v>
          </cell>
          <cell r="J286" t="str">
            <v>LICEUL TEHNOLOGIC PONTICA CONSTANȚA</v>
          </cell>
        </row>
        <row r="287">
          <cell r="A287">
            <v>1286</v>
          </cell>
          <cell r="B287" t="str">
            <v>clasa 9</v>
          </cell>
          <cell r="C287" t="str">
            <v>CT - Județul Constanța</v>
          </cell>
          <cell r="D287" t="str">
            <v>LICEUL TEHNOLOGIC GHEORGHE MIRON COSTIN CONSTANȚA</v>
          </cell>
          <cell r="E287" t="str">
            <v>https://lictehngheorghemironcostin.blogspot.com</v>
          </cell>
          <cell r="F287" t="str">
            <v>Tehnologică</v>
          </cell>
          <cell r="G287" t="str">
            <v>Servicii</v>
          </cell>
          <cell r="H287" t="str">
            <v>Tehnician în gastronomie</v>
          </cell>
          <cell r="J287" t="str">
            <v>LICEUL TEHNOLOGIC GHEORGHE MIRON COSTIN CONSTANȚA</v>
          </cell>
        </row>
        <row r="288">
          <cell r="A288">
            <v>1287</v>
          </cell>
          <cell r="B288" t="str">
            <v>clasa 9</v>
          </cell>
          <cell r="C288" t="str">
            <v>CT - Județul Constanța</v>
          </cell>
          <cell r="D288" t="str">
            <v>LICEUL TEHNOLOGIC NICOLAE DUMITRESCU CUMPĂNA</v>
          </cell>
          <cell r="E288" t="str">
            <v>https://liceulcumpanact.ro</v>
          </cell>
          <cell r="F288" t="str">
            <v>Tehnologică</v>
          </cell>
          <cell r="G288" t="str">
            <v>Servicii</v>
          </cell>
          <cell r="H288" t="str">
            <v>Tehnician în turism</v>
          </cell>
          <cell r="J288" t="str">
            <v>LICEUL TEHNOLOGIC NICOLAE DUMITRESCU CUMPĂNA</v>
          </cell>
        </row>
        <row r="289">
          <cell r="A289">
            <v>1288</v>
          </cell>
          <cell r="B289" t="str">
            <v>clasa 9</v>
          </cell>
          <cell r="C289" t="str">
            <v>CT - Județul Constanța</v>
          </cell>
          <cell r="D289" t="str">
            <v>LICEUL TEHNOLOGIC PONTICA CONSTANȚA</v>
          </cell>
          <cell r="E289" t="str">
            <v>https://www.liceultehnologicpontica.ro/</v>
          </cell>
          <cell r="F289" t="str">
            <v>Tehnologică</v>
          </cell>
          <cell r="G289" t="str">
            <v>Servicii</v>
          </cell>
          <cell r="H289" t="str">
            <v>Tehnician activități economice</v>
          </cell>
          <cell r="J289" t="str">
            <v>LICEUL TEHNOLOGIC PONTICA CONSTANȚA</v>
          </cell>
        </row>
        <row r="290">
          <cell r="A290">
            <v>1289</v>
          </cell>
          <cell r="B290" t="str">
            <v>clasa 9</v>
          </cell>
          <cell r="C290" t="str">
            <v>CT - Județul Constanța</v>
          </cell>
          <cell r="D290" t="str">
            <v>LICEUL DE MARINĂ CONSTANȚA</v>
          </cell>
          <cell r="E290" t="str">
            <v>https://liceuldemarinaconstanta.ro/</v>
          </cell>
          <cell r="F290" t="str">
            <v>Tehnologică</v>
          </cell>
          <cell r="G290" t="str">
            <v>Tehnic</v>
          </cell>
          <cell r="H290" t="str">
            <v>Tehnician mecanic pentru întreținere și reparații</v>
          </cell>
          <cell r="J290" t="str">
            <v>LICEUL DE MARINĂ CONSTANȚA</v>
          </cell>
        </row>
        <row r="291">
          <cell r="A291">
            <v>1290</v>
          </cell>
          <cell r="B291" t="str">
            <v>clasa 9</v>
          </cell>
          <cell r="C291" t="str">
            <v>CT - Județul Constanța</v>
          </cell>
          <cell r="D291" t="str">
            <v>LICEUL DE MARINĂ CONSTANȚA</v>
          </cell>
          <cell r="E291" t="str">
            <v>https://liceuldemarinaconstanta.ro/</v>
          </cell>
          <cell r="F291" t="str">
            <v>Tehnologică</v>
          </cell>
          <cell r="G291" t="str">
            <v>Tehnic</v>
          </cell>
          <cell r="H291" t="str">
            <v>Tehnician instalații electrice</v>
          </cell>
          <cell r="J291" t="str">
            <v>LICEUL DE MARINĂ CONSTANȚA</v>
          </cell>
        </row>
        <row r="292">
          <cell r="A292">
            <v>1291</v>
          </cell>
          <cell r="B292" t="str">
            <v>clasa 9</v>
          </cell>
          <cell r="C292" t="str">
            <v>CT - Județul Constanța</v>
          </cell>
          <cell r="D292" t="str">
            <v>LICEUL DE MARINĂ CONSTANȚA</v>
          </cell>
          <cell r="E292" t="str">
            <v>https://liceuldemarinaconstanta.ro/</v>
          </cell>
          <cell r="F292" t="str">
            <v>Tehnologică</v>
          </cell>
          <cell r="G292" t="str">
            <v>Tehnic</v>
          </cell>
          <cell r="H292" t="str">
            <v>Tehnician transporturi</v>
          </cell>
          <cell r="J292" t="str">
            <v>LICEUL DE MARINĂ CONSTANȚA</v>
          </cell>
        </row>
        <row r="293">
          <cell r="A293">
            <v>1292</v>
          </cell>
          <cell r="B293" t="str">
            <v>clasa 9</v>
          </cell>
          <cell r="C293" t="str">
            <v>CT - Județul Constanța</v>
          </cell>
          <cell r="D293" t="str">
            <v>LICEUL TEHNOLOGIC DIMITRIE LEONIDA CONSTANȚA</v>
          </cell>
          <cell r="E293" t="str">
            <v xml:space="preserve">https://dleonidacta.ro </v>
          </cell>
          <cell r="F293" t="str">
            <v>Tehnologică</v>
          </cell>
          <cell r="G293" t="str">
            <v>Tehnic</v>
          </cell>
          <cell r="H293" t="str">
            <v>Tehnician transporturi</v>
          </cell>
          <cell r="J293" t="str">
            <v>LICEUL TEHNOLOGIC DIMITRIE LEONIDA CONSTANȚA</v>
          </cell>
        </row>
        <row r="294">
          <cell r="A294">
            <v>1293</v>
          </cell>
          <cell r="B294" t="str">
            <v>clasa 9</v>
          </cell>
          <cell r="C294" t="str">
            <v>CT - Județul Constanța</v>
          </cell>
          <cell r="D294" t="str">
            <v>LICEUL TEHNOLOGIC DIMITRIE LEONIDA CONSTANȚA</v>
          </cell>
          <cell r="E294" t="str">
            <v xml:space="preserve">https://dleonidacta.ro </v>
          </cell>
          <cell r="F294" t="str">
            <v>Tehnologică</v>
          </cell>
          <cell r="G294" t="str">
            <v>Tehnic</v>
          </cell>
          <cell r="H294" t="str">
            <v>Tehnician electrician electronist auto</v>
          </cell>
          <cell r="J294" t="str">
            <v>LICEUL TEHNOLOGIC DIMITRIE LEONIDA CONSTANȚA</v>
          </cell>
        </row>
        <row r="295">
          <cell r="A295">
            <v>1294</v>
          </cell>
          <cell r="B295" t="str">
            <v>clasa 9</v>
          </cell>
          <cell r="C295" t="str">
            <v>CT - Județul Constanța</v>
          </cell>
          <cell r="D295" t="str">
            <v>LICEUL TEHNOLOGIC NICOLAE DUMITRESCU CUMPĂNA</v>
          </cell>
          <cell r="E295" t="str">
            <v>https://liceulcumpanact.ro</v>
          </cell>
          <cell r="F295" t="str">
            <v>Tehnologică</v>
          </cell>
          <cell r="G295" t="str">
            <v>Tehnic</v>
          </cell>
          <cell r="H295" t="str">
            <v>Tehnician electromecanic</v>
          </cell>
          <cell r="J295" t="str">
            <v>LICEUL TEHNOLOGIC NICOLAE DUMITRESCU CUMPĂNA</v>
          </cell>
        </row>
        <row r="296">
          <cell r="A296">
            <v>1295</v>
          </cell>
          <cell r="B296" t="str">
            <v>clasa 9</v>
          </cell>
          <cell r="C296" t="str">
            <v>CT - Județul Constanța</v>
          </cell>
          <cell r="D296" t="str">
            <v>LICEUL TEORETIC GEORGE EMIL PALADE CONSTANȚA</v>
          </cell>
          <cell r="E296" t="str">
            <v>https://palade.ro</v>
          </cell>
          <cell r="F296" t="str">
            <v>Teoretică</v>
          </cell>
          <cell r="G296" t="str">
            <v>Real</v>
          </cell>
          <cell r="H296" t="str">
            <v>Științe ale naturii</v>
          </cell>
          <cell r="J296" t="str">
            <v>LICEUL TEORETIC GEORGE EMIL PALADE CONSTANȚA</v>
          </cell>
        </row>
        <row r="297">
          <cell r="A297">
            <v>1296</v>
          </cell>
          <cell r="B297" t="str">
            <v>clasa 9</v>
          </cell>
          <cell r="C297" t="str">
            <v>CT - Județul Constanța</v>
          </cell>
          <cell r="D297" t="str">
            <v>LICEUL CU PROGRAM SPORTIV NICOLAE ROTARU CONSTANȚA</v>
          </cell>
          <cell r="E297" t="str">
            <v>https://www.lpsconstanta.ro/</v>
          </cell>
          <cell r="F297" t="str">
            <v>Vocațională</v>
          </cell>
          <cell r="G297" t="str">
            <v>Sportiv</v>
          </cell>
          <cell r="H297" t="str">
            <v>Instructor sportiv</v>
          </cell>
          <cell r="I297" t="str">
            <v>Proba pentru vocațional</v>
          </cell>
          <cell r="J297" t="str">
            <v>LICEUL CU PROGRAM SPORTIV NICOLAE ROTARU CONSTANȚA</v>
          </cell>
        </row>
        <row r="298">
          <cell r="A298">
            <v>1297</v>
          </cell>
          <cell r="B298" t="str">
            <v>clasa 9</v>
          </cell>
          <cell r="C298" t="str">
            <v>CT - Județul Constanța</v>
          </cell>
          <cell r="D298" t="str">
            <v>SEMINARUL TEOLOGIC ORTODOX SFÂNTUL CUVIOS DIONISIE EXIGUUL CONSTANȚA</v>
          </cell>
          <cell r="E298" t="str">
            <v>https://stloc.org/</v>
          </cell>
          <cell r="F298" t="str">
            <v>Vocațională</v>
          </cell>
          <cell r="G298" t="str">
            <v>Teologic</v>
          </cell>
          <cell r="H298" t="str">
            <v>Preot ortodox</v>
          </cell>
          <cell r="I298" t="str">
            <v xml:space="preserve">Proba pentru vocațional </v>
          </cell>
          <cell r="J298" t="str">
            <v>SEMINARUL TEOLOGIC ORTODOX SFÂNTUL CUVIOS DIONISIE EXIGUUL CONSTANȚA</v>
          </cell>
        </row>
        <row r="299">
          <cell r="A299">
            <v>1298</v>
          </cell>
          <cell r="B299" t="str">
            <v>clasa 9</v>
          </cell>
          <cell r="C299" t="str">
            <v>CV - Județul Covasna</v>
          </cell>
          <cell r="D299" t="str">
            <v>LICEUL TEHNOLOGIC ”CONSTANTIN BRÂNCUȘI”</v>
          </cell>
          <cell r="E299" t="str">
            <v>https://constantinbrancusi.ro/</v>
          </cell>
          <cell r="F299" t="str">
            <v>Tehnologică</v>
          </cell>
          <cell r="G299" t="str">
            <v>Servicii</v>
          </cell>
          <cell r="H299" t="str">
            <v>TEHNICIAN ÎN GASTRONOMIE/TURISM ȘI ALIMENTAȚIE</v>
          </cell>
          <cell r="J299" t="str">
            <v>LICEUL TEHNOLOGIC ”CONSTANTIN BRÂNCUȘI”</v>
          </cell>
        </row>
        <row r="300">
          <cell r="A300">
            <v>1299</v>
          </cell>
          <cell r="B300" t="str">
            <v>clasa 9</v>
          </cell>
          <cell r="C300" t="str">
            <v>CV - Județul Covasna</v>
          </cell>
          <cell r="D300" t="str">
            <v>COLEGIUL NAŢIONAL"MIHAI VITEAZUL" SFÂNTU GHEORGHE</v>
          </cell>
          <cell r="E300" t="str">
            <v>https://www.colegiulmihaiviteazul.ro/</v>
          </cell>
          <cell r="F300" t="str">
            <v>Teoretică</v>
          </cell>
          <cell r="G300" t="str">
            <v>Real</v>
          </cell>
          <cell r="H300" t="str">
            <v>Ştiinţele naturii</v>
          </cell>
          <cell r="J300" t="str">
            <v>COLEGIUL NAŢIONAL"MIHAI VITEAZUL" SFÂNTU GHEORGHE</v>
          </cell>
        </row>
        <row r="301">
          <cell r="A301">
            <v>1300</v>
          </cell>
          <cell r="B301" t="str">
            <v>clasa 9</v>
          </cell>
          <cell r="C301" t="str">
            <v>CV - Județul Covasna</v>
          </cell>
          <cell r="D301" t="str">
            <v>COLEGIUL NAŢIONAL"MIHAI VITEAZUL" SFÂNTU GHEORGHE</v>
          </cell>
          <cell r="E301" t="str">
            <v>https://www.colegiulmihaiviteazul.ro/</v>
          </cell>
          <cell r="F301" t="str">
            <v>Teoretică</v>
          </cell>
          <cell r="G301" t="str">
            <v>Umanist</v>
          </cell>
          <cell r="H301" t="str">
            <v>Filologie-intensiv limba engleză</v>
          </cell>
          <cell r="J301" t="str">
            <v>COLEGIUL NAŢIONAL"MIHAI VITEAZUL" SFÂNTU GHEORGHE</v>
          </cell>
        </row>
        <row r="302">
          <cell r="A302">
            <v>1301</v>
          </cell>
          <cell r="B302" t="str">
            <v>clasa 9</v>
          </cell>
          <cell r="C302" t="str">
            <v>CV - Județul Covasna</v>
          </cell>
          <cell r="D302" t="str">
            <v>COLEGIUL NAŢIONAL"MIHAI VITEAZUL" SFÂNTU GHEORGHE</v>
          </cell>
          <cell r="E302" t="str">
            <v>https://www.colegiulmihaiviteazul.ro/</v>
          </cell>
          <cell r="F302" t="str">
            <v>Teoretică</v>
          </cell>
          <cell r="G302" t="str">
            <v>Umanist</v>
          </cell>
          <cell r="H302" t="str">
            <v>Ştiinţe sociale</v>
          </cell>
          <cell r="J302" t="str">
            <v>COLEGIUL NAŢIONAL"MIHAI VITEAZUL" SFÂNTU GHEORGHE</v>
          </cell>
        </row>
        <row r="303">
          <cell r="A303">
            <v>1302</v>
          </cell>
          <cell r="B303" t="str">
            <v>clasa 9</v>
          </cell>
          <cell r="C303" t="str">
            <v>DB - Județul Dâmbovița</v>
          </cell>
          <cell r="D303" t="str">
            <v>LICEUL "VOIEVODUL MIRCEA" MUNICIPIUL TARGOVISTE</v>
          </cell>
          <cell r="E303" t="str">
            <v>https://www.lvm-tgv.ro</v>
          </cell>
          <cell r="F303" t="str">
            <v>Teoretică</v>
          </cell>
          <cell r="G303" t="str">
            <v>Real</v>
          </cell>
          <cell r="H303" t="str">
            <v>Matematică-informatică</v>
          </cell>
          <cell r="J303" t="str">
            <v>LICEUL "VOIEVODUL MIRCEA" MUNICIPIUL TARGOVISTE</v>
          </cell>
        </row>
        <row r="304">
          <cell r="A304">
            <v>1303</v>
          </cell>
          <cell r="B304" t="str">
            <v>clasa 9</v>
          </cell>
          <cell r="C304" t="str">
            <v>DB - Județul Dâmbovița</v>
          </cell>
          <cell r="D304" t="str">
            <v>LICEUL "VOIEVODUL MIRCEA" MUNICIPIUL TARGOVISTE</v>
          </cell>
          <cell r="E304" t="str">
            <v>https://www.lvm-tgv.ro</v>
          </cell>
          <cell r="F304" t="str">
            <v>Teoretică</v>
          </cell>
          <cell r="G304" t="str">
            <v>Real</v>
          </cell>
          <cell r="H304" t="str">
            <v>Științele naturii</v>
          </cell>
          <cell r="J304" t="str">
            <v>LICEUL "VOIEVODUL MIRCEA" MUNICIPIUL TARGOVISTE</v>
          </cell>
        </row>
        <row r="305">
          <cell r="A305">
            <v>1304</v>
          </cell>
          <cell r="B305" t="str">
            <v>clasa 9</v>
          </cell>
          <cell r="C305" t="str">
            <v>DB - Județul Dâmbovița</v>
          </cell>
          <cell r="D305" t="str">
            <v>LICEUL "VOIEVODUL MIRCEA" MUNICIPIUL TARGOVISTE</v>
          </cell>
          <cell r="E305" t="str">
            <v>https://www.lvm-tgv.ro</v>
          </cell>
          <cell r="F305" t="str">
            <v>Teoretică</v>
          </cell>
          <cell r="G305" t="str">
            <v>Umanist</v>
          </cell>
          <cell r="H305" t="str">
            <v>Științe sociale</v>
          </cell>
          <cell r="J305" t="str">
            <v>LICEUL "VOIEVODUL MIRCEA" MUNICIPIUL TARGOVISTE</v>
          </cell>
        </row>
        <row r="306">
          <cell r="A306">
            <v>1305</v>
          </cell>
          <cell r="B306" t="str">
            <v>clasa 9</v>
          </cell>
          <cell r="C306" t="str">
            <v>DB - Județul Dâmbovița</v>
          </cell>
          <cell r="D306" t="str">
            <v>LICEUL "VOIEVODUL MIRCEA" MUNICIPIUL TARGOVISTE</v>
          </cell>
          <cell r="E306" t="str">
            <v>https://www.lvm-tgv.ro</v>
          </cell>
          <cell r="F306" t="str">
            <v>Teoretică</v>
          </cell>
          <cell r="G306" t="str">
            <v>Umanist</v>
          </cell>
          <cell r="H306" t="str">
            <v>Filologie</v>
          </cell>
          <cell r="J306" t="str">
            <v>LICEUL "VOIEVODUL MIRCEA" MUNICIPIUL TARGOVISTE</v>
          </cell>
        </row>
        <row r="307">
          <cell r="A307">
            <v>1306</v>
          </cell>
          <cell r="B307" t="str">
            <v>clasa 9</v>
          </cell>
          <cell r="C307" t="str">
            <v>DB - Județul Dâmbovița</v>
          </cell>
          <cell r="D307" t="str">
            <v>SEMINARUL TEOLOGIC ORTODOX "SF.IOAN GURA DE AUR " MUNICIPIUL TARGOVISTE</v>
          </cell>
          <cell r="E307" t="str">
            <v>https://seminarortodoxtargoviste.ro</v>
          </cell>
          <cell r="F307" t="str">
            <v>Teoretică</v>
          </cell>
          <cell r="G307" t="str">
            <v>Umanist</v>
          </cell>
          <cell r="H307" t="str">
            <v>Filologie</v>
          </cell>
          <cell r="J307" t="str">
            <v>SEMINARUL TEOLOGIC ORTODOX "SF.IOAN GURA DE AUR " MUNICIPIUL TARGOVISTE</v>
          </cell>
        </row>
        <row r="308">
          <cell r="A308">
            <v>1307</v>
          </cell>
          <cell r="B308" t="str">
            <v>clasa 9</v>
          </cell>
          <cell r="C308" t="str">
            <v>DB - Județul Dâmbovița</v>
          </cell>
          <cell r="D308" t="str">
            <v>LICEUL TEHNOLOGIC COMUNA NUCET</v>
          </cell>
          <cell r="E308" t="str">
            <v>www.liceulnucet.com</v>
          </cell>
          <cell r="F308" t="str">
            <v>Vocațională</v>
          </cell>
          <cell r="G308" t="str">
            <v>Sportiv</v>
          </cell>
          <cell r="H308" t="str">
            <v>Instructor sportiv (fotbal)</v>
          </cell>
          <cell r="I308" t="str">
            <v>Vocațional</v>
          </cell>
          <cell r="J308" t="str">
            <v>LICEUL TEHNOLOGIC COMUNA NUCET</v>
          </cell>
        </row>
        <row r="309">
          <cell r="A309">
            <v>1308</v>
          </cell>
          <cell r="B309" t="str">
            <v>clasa 9</v>
          </cell>
          <cell r="C309" t="str">
            <v>DJ - Județul Dolj</v>
          </cell>
          <cell r="D309" t="str">
            <v>COLEGIUL ECONOMIC "GHEORGHE CHITU" CRAIOVA</v>
          </cell>
          <cell r="E309" t="str">
            <v>http://www.cnegchitu.ro/</v>
          </cell>
          <cell r="F309" t="str">
            <v>Tehnologică</v>
          </cell>
          <cell r="G309" t="str">
            <v>Servicii</v>
          </cell>
          <cell r="H309" t="str">
            <v>economic</v>
          </cell>
          <cell r="J309" t="str">
            <v>COLEGIUL ECONOMIC "GHEORGHE CHITU" CRAIOVA</v>
          </cell>
        </row>
        <row r="310">
          <cell r="A310">
            <v>1309</v>
          </cell>
          <cell r="B310" t="str">
            <v>clasa 9</v>
          </cell>
          <cell r="C310" t="str">
            <v>DJ - Județul Dolj</v>
          </cell>
          <cell r="D310" t="str">
            <v>COLEGIUL ”STEFAN ODOBLEJA” CRAIOVA</v>
          </cell>
          <cell r="E310" t="str">
            <v>https://www.stefanodoblejacraiova.ro/</v>
          </cell>
          <cell r="F310" t="str">
            <v>Tehnologică</v>
          </cell>
          <cell r="G310" t="str">
            <v>Tehnic</v>
          </cell>
          <cell r="H310" t="str">
            <v>mecanică</v>
          </cell>
          <cell r="J310" t="str">
            <v>COLEGIUL ”STEFAN ODOBLEJA” CRAIOVA</v>
          </cell>
        </row>
        <row r="311">
          <cell r="A311">
            <v>1310</v>
          </cell>
          <cell r="B311" t="str">
            <v>clasa 9</v>
          </cell>
          <cell r="C311" t="str">
            <v>DJ - Județul Dolj</v>
          </cell>
          <cell r="D311" t="str">
            <v>COLEGIUL ”STEFAN ODOBLEJA” CRAIOVA</v>
          </cell>
          <cell r="E311" t="str">
            <v>https://www.stefanodoblejacraiova.ro/</v>
          </cell>
          <cell r="F311" t="str">
            <v>Tehnologică</v>
          </cell>
          <cell r="G311" t="str">
            <v>Tehnic</v>
          </cell>
          <cell r="H311" t="str">
            <v>electromecanică</v>
          </cell>
          <cell r="J311" t="str">
            <v>COLEGIUL ”STEFAN ODOBLEJA” CRAIOVA</v>
          </cell>
        </row>
        <row r="312">
          <cell r="A312">
            <v>1311</v>
          </cell>
          <cell r="B312" t="str">
            <v>clasa 9</v>
          </cell>
          <cell r="C312" t="str">
            <v>DJ - Județul Dolj</v>
          </cell>
          <cell r="D312" t="str">
            <v>COLEGIUL ”STEFAN ODOBLEJA” CRAIOVA</v>
          </cell>
          <cell r="E312" t="str">
            <v>https://www.stefanodoblejacraiova.ro/</v>
          </cell>
          <cell r="F312" t="str">
            <v>Teoretică</v>
          </cell>
          <cell r="G312" t="str">
            <v>Real</v>
          </cell>
          <cell r="H312" t="str">
            <v>matematică-informatică intensiv informatică</v>
          </cell>
          <cell r="J312" t="str">
            <v>COLEGIUL ”STEFAN ODOBLEJA” CRAIOVA</v>
          </cell>
        </row>
        <row r="313">
          <cell r="A313">
            <v>1312</v>
          </cell>
          <cell r="B313" t="str">
            <v>clasa 9</v>
          </cell>
          <cell r="C313" t="str">
            <v>DJ - Județul Dolj</v>
          </cell>
          <cell r="D313" t="str">
            <v>LICEUL TEORETIC "HENRI COANDA" CRAIOVA</v>
          </cell>
          <cell r="E313" t="str">
            <v>https://www.henricoandacraiova.ro/</v>
          </cell>
          <cell r="F313" t="str">
            <v>Teoretică</v>
          </cell>
          <cell r="G313" t="str">
            <v>Real</v>
          </cell>
          <cell r="H313" t="str">
            <v>stiințe ale naturii</v>
          </cell>
          <cell r="J313" t="str">
            <v>LICEUL TEORETIC "HENRI COANDA" CRAIOVA</v>
          </cell>
        </row>
        <row r="314">
          <cell r="A314">
            <v>1313</v>
          </cell>
          <cell r="B314" t="str">
            <v>clasa 9</v>
          </cell>
          <cell r="C314" t="str">
            <v>DJ - Județul Dolj</v>
          </cell>
          <cell r="D314" t="str">
            <v>COLEGIUL ”STEFAN ODOBLEJA” CRAIOVA</v>
          </cell>
          <cell r="E314" t="str">
            <v>https://www.stefanodoblejacraiova.ro/</v>
          </cell>
          <cell r="F314" t="str">
            <v>Teoretică</v>
          </cell>
          <cell r="G314" t="str">
            <v>Umanist</v>
          </cell>
          <cell r="H314" t="str">
            <v>filologie</v>
          </cell>
          <cell r="J314" t="str">
            <v>COLEGIUL ”STEFAN ODOBLEJA” CRAIOVA</v>
          </cell>
        </row>
        <row r="315">
          <cell r="A315">
            <v>1314</v>
          </cell>
          <cell r="B315" t="str">
            <v>clasa 9</v>
          </cell>
          <cell r="C315" t="str">
            <v>DJ - Județul Dolj</v>
          </cell>
          <cell r="D315" t="str">
            <v>LICEUL TEORETIC "HENRI COANDA" CRAIOVA</v>
          </cell>
          <cell r="E315" t="str">
            <v>https://www.henricoandacraiova.ro/</v>
          </cell>
          <cell r="F315" t="str">
            <v>Teoretică</v>
          </cell>
          <cell r="G315" t="str">
            <v>Umanist</v>
          </cell>
          <cell r="H315" t="str">
            <v>filologie</v>
          </cell>
          <cell r="J315" t="str">
            <v>LICEUL TEORETIC "HENRI COANDA" CRAIOVA</v>
          </cell>
        </row>
        <row r="316">
          <cell r="A316">
            <v>1315</v>
          </cell>
          <cell r="B316" t="str">
            <v>clasa 9</v>
          </cell>
          <cell r="C316" t="str">
            <v>GL - Județul Galați</v>
          </cell>
          <cell r="D316" t="str">
            <v>COLEGIUL DE INDUSTRIE ALIMENTARĂ "ELENA DOAMNA", MUNICIPIUL GALAȚI</v>
          </cell>
          <cell r="E316" t="str">
            <v>www.elenadoamna.ro</v>
          </cell>
          <cell r="F316" t="str">
            <v>Tehnologică</v>
          </cell>
          <cell r="G316" t="str">
            <v>Resurse naturale şi protecţia mediului</v>
          </cell>
          <cell r="H316" t="str">
            <v>INDUSTRIE ALIMENTARĂ / Tehnician analize produse alimentare/Tehnician în industria alimentară</v>
          </cell>
          <cell r="J316" t="str">
            <v>COLEGIUL DE INDUSTRIE ALIMENTARĂ "ELENA DOAMNA", MUNICIPIUL GALAȚI</v>
          </cell>
        </row>
        <row r="317">
          <cell r="A317">
            <v>1316</v>
          </cell>
          <cell r="B317" t="str">
            <v>clasa 9</v>
          </cell>
          <cell r="C317" t="str">
            <v>GL - Județul Galați</v>
          </cell>
          <cell r="D317" t="str">
            <v>LICEUL TEHNOLOGIC "RADU NEGRU", MUNICIPIUL GALAȚI</v>
          </cell>
          <cell r="E317" t="str">
            <v>www.radu-negru.ro</v>
          </cell>
          <cell r="F317" t="str">
            <v>Tehnologică</v>
          </cell>
          <cell r="G317" t="str">
            <v>Resurse naturale şi protecţia mediului</v>
          </cell>
          <cell r="H317" t="str">
            <v>PROTECTIA MEDIULUI / Tehnician ecolog și protecția calității mediului/Tehnician hidrometeorolog</v>
          </cell>
          <cell r="J317" t="str">
            <v>LICEUL TEHNOLOGIC "RADU NEGRU", MUNICIPIUL GALAȚI</v>
          </cell>
        </row>
        <row r="318">
          <cell r="A318">
            <v>1317</v>
          </cell>
          <cell r="B318" t="str">
            <v>clasa 9</v>
          </cell>
          <cell r="C318" t="str">
            <v>GL - Județul Galați</v>
          </cell>
          <cell r="D318" t="str">
            <v>COLEGIUL DE INDUSTRIE ALIMENTARĂ "ELENA DOAMNA", MUNICIPIUL GALAȚI</v>
          </cell>
          <cell r="E318" t="str">
            <v>www.elenadoamna.ro</v>
          </cell>
          <cell r="F318" t="str">
            <v>Tehnologică</v>
          </cell>
          <cell r="G318" t="str">
            <v>Servicii</v>
          </cell>
          <cell r="H318" t="str">
            <v>TURISM ŞI ALIMENTAŢIE / Tehnician în gastronomie</v>
          </cell>
          <cell r="J318" t="str">
            <v>COLEGIUL DE INDUSTRIE ALIMENTARĂ "ELENA DOAMNA", MUNICIPIUL GALAȚI</v>
          </cell>
        </row>
        <row r="319">
          <cell r="A319">
            <v>1318</v>
          </cell>
          <cell r="B319" t="str">
            <v>clasa 9</v>
          </cell>
          <cell r="C319" t="str">
            <v>GL - Județul Galați</v>
          </cell>
          <cell r="D319" t="str">
            <v>LICEUL DE TURISM ȘI ALIMENTAȚIE "DUMITRU MOȚOC", MUNICIPIUL GALAȚI</v>
          </cell>
          <cell r="E319" t="str">
            <v>www.colegiuldumitrumotoc.ro</v>
          </cell>
          <cell r="F319" t="str">
            <v>Tehnologică</v>
          </cell>
          <cell r="G319" t="str">
            <v>Servicii</v>
          </cell>
          <cell r="H319" t="str">
            <v>TURISM ŞI ALIMENTAŢIE / Organizator banqueting/Tehnician în gastronomie/Tehnician în turism</v>
          </cell>
          <cell r="J319" t="str">
            <v>LICEUL TEHNOLOGIC "CAROL I", MUNICIPIUL GALAȚI</v>
          </cell>
        </row>
        <row r="320">
          <cell r="A320">
            <v>1319</v>
          </cell>
          <cell r="B320" t="str">
            <v>clasa 9</v>
          </cell>
          <cell r="C320" t="str">
            <v>GL - Județul Galați</v>
          </cell>
          <cell r="D320" t="str">
            <v>LICEUL TEHNOLOGIC "GENERAL DE MARINĂ NICOLAE DUMITRESCU MAICAN", MUNICIPIUL GALAȚI</v>
          </cell>
          <cell r="E320" t="str">
            <v>https://www.ltmarinagl.ro</v>
          </cell>
          <cell r="F320" t="str">
            <v>Tehnologică</v>
          </cell>
          <cell r="G320" t="str">
            <v>Servicii</v>
          </cell>
          <cell r="H320" t="str">
            <v>ECONOMIC / Tehnician în activități economice</v>
          </cell>
          <cell r="J320" t="str">
            <v>LICEUL TEHNOLOGIC "GENERAL DE MARINĂ NICOLAE DUMITRESCU MAICAN" GALAŢI</v>
          </cell>
        </row>
        <row r="321">
          <cell r="A321">
            <v>1320</v>
          </cell>
          <cell r="B321" t="str">
            <v>clasa 9</v>
          </cell>
          <cell r="C321" t="str">
            <v>GL - Județul Galați</v>
          </cell>
          <cell r="D321" t="str">
            <v>LICEUL DE TRANSPORTURI AUTO "TRAIAN VUIA", MUNICIPIUL GALAȚI</v>
          </cell>
          <cell r="E321" t="str">
            <v>www.liceulautogl.ro</v>
          </cell>
          <cell r="F321" t="str">
            <v>Tehnologică</v>
          </cell>
          <cell r="G321" t="str">
            <v>Tehnic</v>
          </cell>
          <cell r="H321" t="str">
            <v>ELECTRIC / Tehnician electrician electronist auto</v>
          </cell>
          <cell r="J321" t="str">
            <v>LICEUL DE TRANSPORTURI AUTO "TRAIAN VUIA", MUNICIPIUL GALAȚI</v>
          </cell>
        </row>
        <row r="322">
          <cell r="A322">
            <v>1321</v>
          </cell>
          <cell r="B322" t="str">
            <v>clasa 9</v>
          </cell>
          <cell r="C322" t="str">
            <v>GL - Județul Galați</v>
          </cell>
          <cell r="D322" t="str">
            <v>LICEUL DE TRANSPORTURI AUTO "TRAIAN VUIA", MUNICIPIUL GALAȚI</v>
          </cell>
          <cell r="E322" t="str">
            <v>www.liceulautogl.ro</v>
          </cell>
          <cell r="F322" t="str">
            <v>Tehnologică</v>
          </cell>
          <cell r="G322" t="str">
            <v>Tehnic</v>
          </cell>
          <cell r="H322" t="str">
            <v>MECANICĂ / Tehnician transporturi</v>
          </cell>
          <cell r="J322" t="str">
            <v>LICEUL DE TRANSPORTURI AUTO "TRAIAN VUIA", MUNICIPIUL GALAȚI</v>
          </cell>
        </row>
        <row r="323">
          <cell r="A323">
            <v>1322</v>
          </cell>
          <cell r="B323" t="str">
            <v>clasa 9</v>
          </cell>
          <cell r="C323" t="str">
            <v>GL - Județul Galați</v>
          </cell>
          <cell r="D323" t="str">
            <v>LICEUL TEHNOLOGIC "AUREL VLAICU", MUNICIPIUL GALAȚI</v>
          </cell>
          <cell r="E323" t="str">
            <v>www.ltaurelvlaicu.ro</v>
          </cell>
          <cell r="F323" t="str">
            <v>Tehnologică</v>
          </cell>
          <cell r="G323" t="str">
            <v>Tehnic</v>
          </cell>
          <cell r="H323" t="str">
            <v>ELECTRONICĂ AUTOMATIZĂRI / Tehnician operator roboți industriali</v>
          </cell>
          <cell r="J323" t="str">
            <v>LICEUL TEHNOLOGIC "CAROL I", MUNICIPIUL GALAȚI</v>
          </cell>
        </row>
        <row r="324">
          <cell r="A324">
            <v>1323</v>
          </cell>
          <cell r="B324" t="str">
            <v>clasa 9</v>
          </cell>
          <cell r="C324" t="str">
            <v>GL - Județul Galați</v>
          </cell>
          <cell r="D324" t="str">
            <v>LICEUL TEHNOLOGIC "CAROL I", MUNICIPIUL GALAȚI</v>
          </cell>
          <cell r="E324" t="str">
            <v>www.liceulcfrgalati.ro</v>
          </cell>
          <cell r="F324" t="str">
            <v>Tehnologică</v>
          </cell>
          <cell r="G324" t="str">
            <v>Tehnic</v>
          </cell>
          <cell r="H324" t="str">
            <v>ELECTROMECANICĂ / Tehnician electromecanic</v>
          </cell>
          <cell r="J324" t="str">
            <v>LICEUL TEHNOLOGIC "CAROL I", MUNICIPIUL GALAȚI</v>
          </cell>
        </row>
        <row r="325">
          <cell r="A325">
            <v>1324</v>
          </cell>
          <cell r="B325" t="str">
            <v>clasa 9</v>
          </cell>
          <cell r="C325" t="str">
            <v>GL - Județul Galați</v>
          </cell>
          <cell r="D325" t="str">
            <v>LICEUL TEHNOLOGIC "CAROL I", MUNICIPIUL GALAȚI</v>
          </cell>
          <cell r="E325" t="str">
            <v>www.liceulcfrgalati.ro</v>
          </cell>
          <cell r="F325" t="str">
            <v>Tehnologică</v>
          </cell>
          <cell r="G325" t="str">
            <v>Tehnic</v>
          </cell>
          <cell r="H325" t="str">
            <v>ELECTRONICĂ AUTOMATIZĂRI / Tehnician în automatizări / Tehnician operator tehnică de calcul</v>
          </cell>
          <cell r="J325" t="str">
            <v>LICEUL TEHNOLOGIC "CAROL I", MUNICIPIUL GALAȚI</v>
          </cell>
        </row>
        <row r="326">
          <cell r="A326">
            <v>1325</v>
          </cell>
          <cell r="B326" t="str">
            <v>clasa 9</v>
          </cell>
          <cell r="C326" t="str">
            <v>GL - Județul Galați</v>
          </cell>
          <cell r="D326" t="str">
            <v>LICEUL TEHNOLOGIC "GENERAL DE MARINĂ NICOLAE DUMITRESCU MAICAN", MUNICIPIUL GALAȚI</v>
          </cell>
          <cell r="E326" t="str">
            <v>https://www.ltmarinagl.ro</v>
          </cell>
          <cell r="F326" t="str">
            <v>Tehnologică</v>
          </cell>
          <cell r="G326" t="str">
            <v>Tehnic</v>
          </cell>
          <cell r="H326" t="str">
            <v>MECANICĂ / Tehnician transporturi</v>
          </cell>
          <cell r="J326" t="str">
            <v>LICEUL TEHNOLOGIC "GENERAL DE MARINĂ NICOLAE DUMITRESCU MAICAN" GALAŢI</v>
          </cell>
        </row>
        <row r="327">
          <cell r="A327">
            <v>1326</v>
          </cell>
          <cell r="B327" t="str">
            <v>clasa 9</v>
          </cell>
          <cell r="C327" t="str">
            <v>GL - Județul Galați</v>
          </cell>
          <cell r="D327" t="str">
            <v>LICEUL TEHNOLOGIC "PAUL DIMO", MUNICIPIUL GALAȚI</v>
          </cell>
          <cell r="E327" t="str">
            <v>www.liceulpauldimo.ro</v>
          </cell>
          <cell r="F327" t="str">
            <v>Tehnologică</v>
          </cell>
          <cell r="G327" t="str">
            <v>Tehnic</v>
          </cell>
          <cell r="H327" t="str">
            <v>ELECTRONICĂ AUTOMATIZĂRI / Tehnician operator tehnică de calcul</v>
          </cell>
          <cell r="J327" t="str">
            <v>LICEUL TEHNOLOGIC "PAUL DIMO", MUNICIPIUL GALAȚI</v>
          </cell>
        </row>
        <row r="328">
          <cell r="A328">
            <v>1327</v>
          </cell>
          <cell r="B328" t="str">
            <v>clasa 9</v>
          </cell>
          <cell r="C328" t="str">
            <v>GL - Județul Galați</v>
          </cell>
          <cell r="D328" t="str">
            <v>LICEUL TEHNOLOGIC "PAUL DIMO", MUNICIPIUL GALAȚI</v>
          </cell>
          <cell r="E328" t="str">
            <v>www.liceulpauldimo.ro</v>
          </cell>
          <cell r="F328" t="str">
            <v>Tehnologică</v>
          </cell>
          <cell r="G328" t="str">
            <v>Tehnic</v>
          </cell>
          <cell r="H328" t="str">
            <v>ELECTRIC / Tehnician în instalații electrice</v>
          </cell>
          <cell r="J328" t="str">
            <v>LICEUL TEHNOLOGIC "PAUL DIMO", MUNICIPIUL GALAȚI</v>
          </cell>
        </row>
        <row r="329">
          <cell r="A329">
            <v>1328</v>
          </cell>
          <cell r="B329" t="str">
            <v>clasa 9</v>
          </cell>
          <cell r="C329" t="str">
            <v>GL - Județul Galați</v>
          </cell>
          <cell r="D329" t="str">
            <v>LICEUL TEHNOLOGIC "PAUL DIMO", MUNICIPIUL GALAȚI</v>
          </cell>
          <cell r="E329" t="str">
            <v>www.liceulpauldimo.ro</v>
          </cell>
          <cell r="F329" t="str">
            <v>Tehnologică</v>
          </cell>
          <cell r="G329" t="str">
            <v>Tehnic</v>
          </cell>
          <cell r="H329" t="str">
            <v>PRODUCȚIE MEDIA / Tehnician multimedia</v>
          </cell>
          <cell r="J329" t="str">
            <v>LICEUL TEHNOLOGIC "PAUL DIMO", MUNICIPIUL GALAȚI</v>
          </cell>
        </row>
        <row r="330">
          <cell r="A330">
            <v>1329</v>
          </cell>
          <cell r="B330" t="str">
            <v>clasa 9</v>
          </cell>
          <cell r="C330" t="str">
            <v>GL - Județul Galați</v>
          </cell>
          <cell r="D330" t="str">
            <v>LICEUL TEHNOLOGIC "PAUL DIMO", MUNICIPIUL GALAȚI</v>
          </cell>
          <cell r="E330" t="str">
            <v>www.liceulpauldimo.ro</v>
          </cell>
          <cell r="F330" t="str">
            <v>Tehnologică</v>
          </cell>
          <cell r="G330" t="str">
            <v>Tehnic</v>
          </cell>
          <cell r="H330" t="str">
            <v>MECANICĂ / Tehnician prelucrări pe mașini cu comandă numerică</v>
          </cell>
          <cell r="J330" t="str">
            <v>LICEUL TEHNOLOGIC "PAUL DIMO", MUNICIPIUL GALAȚI</v>
          </cell>
        </row>
        <row r="331">
          <cell r="A331">
            <v>1330</v>
          </cell>
          <cell r="B331" t="str">
            <v>clasa 9</v>
          </cell>
          <cell r="C331" t="str">
            <v>GL - Județul Galați</v>
          </cell>
          <cell r="D331" t="str">
            <v>LICEUL TEHNOLOGIC "RADU NEGRU", MUNICIPIUL GALAȚI</v>
          </cell>
          <cell r="E331" t="str">
            <v>www.radu-negru.ro</v>
          </cell>
          <cell r="F331" t="str">
            <v>Tehnologică</v>
          </cell>
          <cell r="G331" t="str">
            <v>Tehnic</v>
          </cell>
          <cell r="H331" t="str">
            <v>PRODUCȚIE MEDIA / Tehnician audio - video/Tehnician operator procesare text/imagine</v>
          </cell>
          <cell r="J331" t="str">
            <v>LICEUL TEHNOLOGIC "RADU NEGRU", MUNICIPIUL GALAȚI</v>
          </cell>
        </row>
        <row r="332">
          <cell r="A332">
            <v>1331</v>
          </cell>
          <cell r="B332" t="str">
            <v>clasa 9</v>
          </cell>
          <cell r="C332" t="str">
            <v>GL - Județul Galați</v>
          </cell>
          <cell r="D332" t="str">
            <v>LICEUL TEHNOLOGIC "RADU NEGRU", MUNICIPIUL GALAȚI</v>
          </cell>
          <cell r="E332" t="str">
            <v>www.radu-negru.ro</v>
          </cell>
          <cell r="F332" t="str">
            <v>Tehnologică</v>
          </cell>
          <cell r="G332" t="str">
            <v>Tehnic</v>
          </cell>
          <cell r="H332" t="str">
            <v>MECANICĂ / Tehnician prelucrări pe mașini cu comandă numerică/Tehnician proiectant CAD</v>
          </cell>
          <cell r="J332" t="str">
            <v>LICEUL TEHNOLOGIC "RADU NEGRU", MUNICIPIUL GALAȚI</v>
          </cell>
        </row>
        <row r="333">
          <cell r="A333">
            <v>1332</v>
          </cell>
          <cell r="B333" t="str">
            <v>clasa 9</v>
          </cell>
          <cell r="C333" t="str">
            <v>GL - Județul Galați</v>
          </cell>
          <cell r="D333" t="str">
            <v>LICEUL TEHNOLOGIC "RADU NEGRU", MUNICIPIUL GALAȚI</v>
          </cell>
          <cell r="E333" t="str">
            <v>www.radu-negru.ro</v>
          </cell>
          <cell r="F333" t="str">
            <v>Tehnologică</v>
          </cell>
          <cell r="G333" t="str">
            <v>Tehnic</v>
          </cell>
          <cell r="H333" t="str">
            <v>ELECTRONICĂ AUTOMATIZĂRI / Tehnician operator tehnică de calcul/Tehnician operator telematică</v>
          </cell>
          <cell r="J333" t="str">
            <v>LICEUL TEHNOLOGIC "RADU NEGRU", MUNICIPIUL GALAȚI</v>
          </cell>
        </row>
        <row r="334">
          <cell r="A334">
            <v>1333</v>
          </cell>
          <cell r="B334" t="str">
            <v>clasa 9</v>
          </cell>
          <cell r="C334" t="str">
            <v>GL - Județul Galați</v>
          </cell>
          <cell r="D334" t="str">
            <v>COLEGIUL NAȚIONAL "VASILE ALECSANDRI", MUNICIPIUL GALAȚI</v>
          </cell>
          <cell r="E334" t="str">
            <v>www.cnva.eu</v>
          </cell>
          <cell r="F334" t="str">
            <v>Teoretică</v>
          </cell>
          <cell r="G334" t="str">
            <v>Real</v>
          </cell>
          <cell r="H334" t="str">
            <v>MATEMATICĂ-INFORMATICĂ</v>
          </cell>
          <cell r="J334" t="str">
            <v>COLEGIUL DE INDUSTRIE ALIMENTARĂ "ELENA DOAMNA", MUNICIPIUL GALAȚI</v>
          </cell>
        </row>
        <row r="335">
          <cell r="A335">
            <v>1334</v>
          </cell>
          <cell r="B335" t="str">
            <v>clasa 9</v>
          </cell>
          <cell r="C335" t="str">
            <v>GL - Județul Galați</v>
          </cell>
          <cell r="D335" t="str">
            <v>LICEUL TEHNOLOGIC "CAROL I", MUNICIPIUL GALAȚI</v>
          </cell>
          <cell r="E335" t="str">
            <v>www.liceulcfrgalati.ro</v>
          </cell>
          <cell r="F335" t="str">
            <v>Teoretică</v>
          </cell>
          <cell r="G335" t="str">
            <v>Real</v>
          </cell>
          <cell r="H335" t="str">
            <v>MATEMATICĂ-INFORMATICĂ</v>
          </cell>
          <cell r="J335" t="str">
            <v>LICEUL TEHNOLOGIC "CAROL I", MUNICIPIUL GALAȚI</v>
          </cell>
        </row>
        <row r="336">
          <cell r="A336">
            <v>1335</v>
          </cell>
          <cell r="B336" t="str">
            <v>clasa 9</v>
          </cell>
          <cell r="C336" t="str">
            <v>GL - Județul Galați</v>
          </cell>
          <cell r="D336" t="str">
            <v>LICEUL TEORETIC "EMIL RACOVIȚĂ", MUNICIPIUL GALAȚI</v>
          </cell>
          <cell r="E336" t="str">
            <v>http//racovitagalati.ro</v>
          </cell>
          <cell r="F336" t="str">
            <v>Teoretică</v>
          </cell>
          <cell r="G336" t="str">
            <v>Real</v>
          </cell>
          <cell r="H336" t="str">
            <v>ŞTIINŢE ALE NATURII</v>
          </cell>
          <cell r="J336" t="str">
            <v>NU SE ASIGURĂ CAZARE</v>
          </cell>
        </row>
        <row r="337">
          <cell r="A337">
            <v>1336</v>
          </cell>
          <cell r="B337" t="str">
            <v>clasa 9</v>
          </cell>
          <cell r="C337" t="str">
            <v>GL - Județul Galați</v>
          </cell>
          <cell r="D337" t="str">
            <v>LICEUL TEORETIC "SFÂNTA MARIA", MUNICIPIUL GALAȚI</v>
          </cell>
          <cell r="E337" t="str">
            <v>www.sfmariagl.ro</v>
          </cell>
          <cell r="F337" t="str">
            <v>Teoretică</v>
          </cell>
          <cell r="G337" t="str">
            <v>Real</v>
          </cell>
          <cell r="H337" t="str">
            <v>MATEMATICĂ-INFORMATICĂ</v>
          </cell>
          <cell r="J337" t="str">
            <v>NU SE ASIGURĂ CAZARE</v>
          </cell>
        </row>
        <row r="338">
          <cell r="A338">
            <v>1337</v>
          </cell>
          <cell r="B338" t="str">
            <v>clasa 9</v>
          </cell>
          <cell r="C338" t="str">
            <v>GL - Județul Galați</v>
          </cell>
          <cell r="D338" t="str">
            <v>LICEUL TEORETIC "SFÂNTA MARIA", MUNICIPIUL GALAȚI</v>
          </cell>
          <cell r="E338" t="str">
            <v>www.sfmariagl.ro</v>
          </cell>
          <cell r="F338" t="str">
            <v>Teoretică</v>
          </cell>
          <cell r="G338" t="str">
            <v>Real</v>
          </cell>
          <cell r="H338" t="str">
            <v>ŞTIINŢE ALE NATURII</v>
          </cell>
          <cell r="J338" t="str">
            <v>NU SE ASIGURĂ CAZARE</v>
          </cell>
        </row>
        <row r="339">
          <cell r="A339">
            <v>1338</v>
          </cell>
          <cell r="B339" t="str">
            <v>clasa 9</v>
          </cell>
          <cell r="C339" t="str">
            <v>GL - Județul Galați</v>
          </cell>
          <cell r="D339" t="str">
            <v>COLEGIUL NAȚIONAL "VASILE ALECSANDRI", MUNICIPIUL GALAȚI</v>
          </cell>
          <cell r="E339" t="str">
            <v>www.cnva.eu</v>
          </cell>
          <cell r="F339" t="str">
            <v>Teoretică</v>
          </cell>
          <cell r="G339" t="str">
            <v>Umanist</v>
          </cell>
          <cell r="H339" t="str">
            <v>ŞTIINŢE SOCIALE, intensiv limba franceză</v>
          </cell>
          <cell r="J339" t="str">
            <v>COLEGIUL DE INDUSTRIE ALIMENTARĂ "ELENA DOAMNA", MUNICIPIUL GALAȚI</v>
          </cell>
        </row>
        <row r="340">
          <cell r="A340">
            <v>1339</v>
          </cell>
          <cell r="B340" t="str">
            <v>clasa 9</v>
          </cell>
          <cell r="C340" t="str">
            <v>GL - Județul Galați</v>
          </cell>
          <cell r="D340" t="str">
            <v>SEMINARUL TEOLOGIC ORTODOX "SF. ANDREI", MUNICIPIUL GALAȚI</v>
          </cell>
          <cell r="E340" t="str">
            <v>www.seminarulsfandrei.ro</v>
          </cell>
          <cell r="F340" t="str">
            <v>Vocațională</v>
          </cell>
          <cell r="G340" t="str">
            <v>Teologic</v>
          </cell>
          <cell r="H340" t="str">
            <v>TEOLOGIE ORTODOXĂ / PREOT</v>
          </cell>
          <cell r="I340" t="str">
            <v>Vocațional</v>
          </cell>
          <cell r="J340" t="str">
            <v>SEMINARUL TEOLOGIC ORTODOX "SF. ANDREI" GALAȚI</v>
          </cell>
        </row>
        <row r="341">
          <cell r="A341">
            <v>1340</v>
          </cell>
          <cell r="B341" t="str">
            <v>clasa 9</v>
          </cell>
          <cell r="C341" t="str">
            <v>GL - Județul Galați</v>
          </cell>
          <cell r="D341" t="str">
            <v>SEMINARUL TEOLOGIC ORTODOX "SF. ANDREI", MUNICIPIUL GALAȚI</v>
          </cell>
          <cell r="E341" t="str">
            <v>www.seminarulsfandrei.ro</v>
          </cell>
          <cell r="F341" t="str">
            <v>Vocațională</v>
          </cell>
          <cell r="G341" t="str">
            <v>Teologic</v>
          </cell>
          <cell r="H341" t="str">
            <v>TEOLOGIE ORTODOXĂ / TEHNICIAN PENTRU TEHNICI ARTISTICE - PATRIMONIU</v>
          </cell>
          <cell r="I341" t="str">
            <v>Vocațional</v>
          </cell>
          <cell r="J341" t="str">
            <v>SEMINARUL TEOLOGIC ORTODOX "SF. ANDREI" GALAȚI</v>
          </cell>
        </row>
        <row r="342">
          <cell r="A342">
            <v>1341</v>
          </cell>
          <cell r="B342" t="str">
            <v>clasa 9</v>
          </cell>
          <cell r="C342" t="str">
            <v>GR - Județul Giurgiu</v>
          </cell>
          <cell r="D342" t="str">
            <v>LICEUL TEHNOLOGIC „ION BARBU” GIURGIU</v>
          </cell>
          <cell r="E342" t="str">
            <v>liceul_ionbarbu@yahoo.com</v>
          </cell>
          <cell r="F342" t="str">
            <v>Tehnologică</v>
          </cell>
          <cell r="G342" t="str">
            <v>Servicii</v>
          </cell>
          <cell r="H342" t="str">
            <v>Economic</v>
          </cell>
          <cell r="J342" t="str">
            <v>Nu se asigura cazare</v>
          </cell>
        </row>
        <row r="343">
          <cell r="A343">
            <v>1342</v>
          </cell>
          <cell r="B343" t="str">
            <v>clasa 9</v>
          </cell>
          <cell r="C343" t="str">
            <v>GR - Județul Giurgiu</v>
          </cell>
          <cell r="D343" t="str">
            <v>COLEGIUL TEHNIC „VICEAMIRAL IOAN BĂLĂNESCU” GIURGIU</v>
          </cell>
          <cell r="E343" t="str">
            <v>grscnaval@yahoo.com</v>
          </cell>
          <cell r="F343" t="str">
            <v>Tehnologică</v>
          </cell>
          <cell r="G343" t="str">
            <v>Tehnic</v>
          </cell>
          <cell r="H343" t="str">
            <v>Tehnician electromecanic</v>
          </cell>
          <cell r="J343" t="str">
            <v>Nu se asigura cazare</v>
          </cell>
        </row>
        <row r="344">
          <cell r="A344">
            <v>1343</v>
          </cell>
          <cell r="B344" t="str">
            <v>clasa 9</v>
          </cell>
          <cell r="C344" t="str">
            <v>GR - Județul Giurgiu</v>
          </cell>
          <cell r="D344" t="str">
            <v>SEMINARUL TEOLOGIC ORTODOX „TEOCTIST PATRIARHUL" GIURGIU</v>
          </cell>
          <cell r="E344" t="str">
            <v>teologic.seminar@yahoo.com</v>
          </cell>
          <cell r="F344" t="str">
            <v>Vocațională</v>
          </cell>
          <cell r="G344" t="str">
            <v>Teologic</v>
          </cell>
          <cell r="H344" t="str">
            <v>Teologie ortodăxă</v>
          </cell>
          <cell r="I344" t="str">
            <v>Religie ortodoxă</v>
          </cell>
          <cell r="J344" t="str">
            <v xml:space="preserve">SEMINARUL TEOLOGIC ORTODOX „TEOCTIST PATRIARHUL" </v>
          </cell>
        </row>
        <row r="345">
          <cell r="A345">
            <v>1344</v>
          </cell>
          <cell r="B345" t="str">
            <v>clasa 9</v>
          </cell>
          <cell r="C345" t="str">
            <v>HD - Județul Hunedoara</v>
          </cell>
          <cell r="D345" t="str">
            <v>LICEUL TEHNOLOGIC „GRIGORE MOISIL” DEVA</v>
          </cell>
          <cell r="E345" t="str">
            <v>https://ltgmoisildeva.ro/</v>
          </cell>
          <cell r="F345" t="str">
            <v>Tehnologică</v>
          </cell>
          <cell r="G345" t="str">
            <v>Resurse naturale şi protecţia mediului</v>
          </cell>
          <cell r="H345" t="str">
            <v>Tehnician ecolog și protecția calității mediului</v>
          </cell>
          <cell r="J345" t="str">
            <v>LICEUL TEHNOLOGIC „GRIGORE MOISIL” DEVA</v>
          </cell>
        </row>
        <row r="346">
          <cell r="A346">
            <v>1345</v>
          </cell>
          <cell r="B346" t="str">
            <v>clasa 9</v>
          </cell>
          <cell r="C346" t="str">
            <v>HD - Județul Hunedoara</v>
          </cell>
          <cell r="D346" t="str">
            <v xml:space="preserve">COLEGIUL ECONOMIC HERMES PETROȘANI </v>
          </cell>
          <cell r="E346" t="str">
            <v>https://www.colegiul-hermes-petrosani.ro/</v>
          </cell>
          <cell r="F346" t="str">
            <v>Tehnologică</v>
          </cell>
          <cell r="G346" t="str">
            <v>Servicii</v>
          </cell>
          <cell r="H346" t="str">
            <v xml:space="preserve">Tehnician în activități economice/ Economic </v>
          </cell>
          <cell r="J346" t="str">
            <v xml:space="preserve">COLEGIUL ECONOMIC HERMES PETROȘANI </v>
          </cell>
        </row>
        <row r="347">
          <cell r="A347">
            <v>1346</v>
          </cell>
          <cell r="B347" t="str">
            <v>clasa 9</v>
          </cell>
          <cell r="C347" t="str">
            <v>HD - Județul Hunedoara</v>
          </cell>
          <cell r="D347" t="str">
            <v>LICEUL TEHNOLOGIC „GRIGORE MOISIL” DEVA</v>
          </cell>
          <cell r="E347" t="str">
            <v>https://ltgmoisildeva.ro/</v>
          </cell>
          <cell r="F347" t="str">
            <v>Tehnologică</v>
          </cell>
          <cell r="G347" t="str">
            <v>Servicii</v>
          </cell>
          <cell r="H347" t="str">
            <v>Tehnician în activități economice</v>
          </cell>
          <cell r="J347" t="str">
            <v>LICEUL TEHNOLOGIC „GRIGORE MOISIL” DEVA</v>
          </cell>
        </row>
        <row r="348">
          <cell r="A348">
            <v>1347</v>
          </cell>
          <cell r="B348" t="str">
            <v>clasa 9</v>
          </cell>
          <cell r="C348" t="str">
            <v>HD - Județul Hunedoara</v>
          </cell>
          <cell r="D348" t="str">
            <v>LICEUL TEHNOLOGIC ENERGETIC ''DRAGOMIR HURMUZESCU'' DEVA</v>
          </cell>
          <cell r="E348" t="str">
            <v>www.energeticdeva.ro</v>
          </cell>
          <cell r="F348" t="str">
            <v>Tehnologică</v>
          </cell>
          <cell r="G348" t="str">
            <v>Tehnic</v>
          </cell>
          <cell r="H348" t="str">
            <v>Tehnician multimedia</v>
          </cell>
          <cell r="J348" t="str">
            <v>LICEUL TEHNOLOGIC ENERGETIC ''DRAGOMIR HURMUZESCU'' DEVA</v>
          </cell>
        </row>
        <row r="349">
          <cell r="A349">
            <v>1348</v>
          </cell>
          <cell r="B349" t="str">
            <v>clasa 9</v>
          </cell>
          <cell r="C349" t="str">
            <v>HD - Județul Hunedoara</v>
          </cell>
          <cell r="D349" t="str">
            <v>LICEUL TEHNOLOGIC ENERGETIC ''DRAGOMIR HURMUZESCU'' DEVA</v>
          </cell>
          <cell r="E349" t="str">
            <v>www.energeticdeva.ro</v>
          </cell>
          <cell r="F349" t="str">
            <v>Tehnologică</v>
          </cell>
          <cell r="G349" t="str">
            <v>Tehnic</v>
          </cell>
          <cell r="H349" t="str">
            <v>Tehnician proiectant CAD</v>
          </cell>
          <cell r="J349" t="str">
            <v>LICEUL TEHNOLOGIC ENERGETIC ''DRAGOMIR HURMUZESCU'' DEVA</v>
          </cell>
        </row>
        <row r="350">
          <cell r="A350">
            <v>1349</v>
          </cell>
          <cell r="B350" t="str">
            <v>clasa 9</v>
          </cell>
          <cell r="C350" t="str">
            <v>HD - Județul Hunedoara</v>
          </cell>
          <cell r="D350" t="str">
            <v>LICEUL TEHNOLOGIC ”MATEI CORVIN” HUNEDOARA</v>
          </cell>
          <cell r="E350" t="str">
            <v>ctmateicorvinhd.wixsite.com/mysite</v>
          </cell>
          <cell r="F350" t="str">
            <v>Vocațională</v>
          </cell>
          <cell r="G350" t="str">
            <v>Sportiv</v>
          </cell>
          <cell r="H350" t="str">
            <v>Fotbal</v>
          </cell>
          <cell r="I350" t="str">
            <v>Probă aptitudini</v>
          </cell>
          <cell r="J350" t="str">
            <v>LICEUL TEHNOLOGIC ”MATEI CORVIN” HUNEDOARA</v>
          </cell>
        </row>
        <row r="351">
          <cell r="A351">
            <v>1350</v>
          </cell>
          <cell r="B351" t="str">
            <v>clasa 9</v>
          </cell>
          <cell r="C351" t="str">
            <v>HR - Județul Harghita</v>
          </cell>
          <cell r="D351" t="str">
            <v>Colegiul Naţional „Octavian Goga”, Miercurea-Ciuc</v>
          </cell>
          <cell r="E351" t="str">
            <v>www.cnoctaviangoga.ro</v>
          </cell>
          <cell r="F351" t="str">
            <v>Teoretică</v>
          </cell>
          <cell r="G351" t="str">
            <v>Umanist</v>
          </cell>
          <cell r="H351" t="str">
            <v>Filologie</v>
          </cell>
          <cell r="J351" t="str">
            <v>Colegiul Naţional „Octavian Goga”, Miercurea-Ciuc</v>
          </cell>
        </row>
        <row r="352">
          <cell r="A352">
            <v>1351</v>
          </cell>
          <cell r="B352" t="str">
            <v>clasa 9</v>
          </cell>
          <cell r="C352" t="str">
            <v>HR - Județul Harghita</v>
          </cell>
          <cell r="D352" t="str">
            <v>Colegiul Naţional „Octavian Goga”, Miercurea-Ciuc</v>
          </cell>
          <cell r="E352" t="str">
            <v>www.cnoctaviangoga.ro</v>
          </cell>
          <cell r="F352" t="str">
            <v>Teoretică</v>
          </cell>
          <cell r="G352" t="str">
            <v>Umanist</v>
          </cell>
          <cell r="H352" t="str">
            <v>Științe sociale</v>
          </cell>
          <cell r="J352" t="str">
            <v>Colegiul Naţional „Octavian Goga”, Miercurea-Ciuc</v>
          </cell>
        </row>
        <row r="353">
          <cell r="A353">
            <v>1352</v>
          </cell>
          <cell r="B353" t="str">
            <v>clasa 9</v>
          </cell>
          <cell r="C353" t="str">
            <v>IF - Județul Ilfov</v>
          </cell>
          <cell r="D353" t="str">
            <v>Liceul Tehnologic ”Cezar Nicolau” Brănești</v>
          </cell>
          <cell r="E353" t="str">
            <v>http://www.cezar-nicolau.ro/</v>
          </cell>
          <cell r="F353" t="str">
            <v>Tehnologică</v>
          </cell>
          <cell r="G353" t="str">
            <v>Resurse naturale și protecția mediului</v>
          </cell>
          <cell r="H353" t="str">
            <v>Tehnician în agricultură ecologică</v>
          </cell>
          <cell r="J353" t="str">
            <v>Liceul Tehnologic ”Cezar Nicolau” Brănești</v>
          </cell>
        </row>
        <row r="354">
          <cell r="A354">
            <v>1353</v>
          </cell>
          <cell r="B354" t="str">
            <v>clasa 9</v>
          </cell>
          <cell r="C354" t="str">
            <v>IF - Județul Ilfov</v>
          </cell>
          <cell r="D354" t="str">
            <v>Liceul Tehnologic ”Cezar Nicolau” Brănești</v>
          </cell>
          <cell r="E354" t="str">
            <v>http://www.cezar-nicolau.ro/</v>
          </cell>
          <cell r="F354" t="str">
            <v>Tehnologică</v>
          </cell>
          <cell r="G354" t="str">
            <v>Servicii</v>
          </cell>
          <cell r="H354" t="str">
            <v>Tehnician în activități economice</v>
          </cell>
          <cell r="J354" t="str">
            <v>Liceul Tehnologic ”Cezar Nicolau” Brănești</v>
          </cell>
        </row>
        <row r="355">
          <cell r="A355">
            <v>1354</v>
          </cell>
          <cell r="B355" t="str">
            <v>clasa 9</v>
          </cell>
          <cell r="C355" t="str">
            <v>IF - Județul Ilfov</v>
          </cell>
          <cell r="D355" t="str">
            <v>Liceul Tehnologic ”Cezar Nicolau” Brănești</v>
          </cell>
          <cell r="E355" t="str">
            <v>http://www.cezar-nicolau.ro/</v>
          </cell>
          <cell r="F355" t="str">
            <v>Tehnologică</v>
          </cell>
          <cell r="G355" t="str">
            <v>Servicii</v>
          </cell>
          <cell r="H355" t="str">
            <v>Tehnician în gastronomie</v>
          </cell>
          <cell r="J355" t="str">
            <v>Liceul Tehnologic ”Cezar Nicolau” Brănești</v>
          </cell>
        </row>
        <row r="356">
          <cell r="A356">
            <v>1355</v>
          </cell>
          <cell r="B356" t="str">
            <v>clasa 9</v>
          </cell>
          <cell r="C356" t="str">
            <v>IF - Județul Ilfov</v>
          </cell>
          <cell r="D356" t="str">
            <v>Liceul Tehnologic ”Pamfil Șeicaru” Ciorogârla</v>
          </cell>
          <cell r="E356" t="str">
            <v>www.ltpsciorogarla.ro</v>
          </cell>
          <cell r="F356" t="str">
            <v>Tehnologică</v>
          </cell>
          <cell r="G356" t="str">
            <v>Servicii</v>
          </cell>
          <cell r="H356" t="str">
            <v>Tehnician în activități economice</v>
          </cell>
          <cell r="J356" t="str">
            <v>Liceul Tehnologic ”Pamfil Șeicaru” Ciorogârla</v>
          </cell>
        </row>
        <row r="357">
          <cell r="A357">
            <v>1356</v>
          </cell>
          <cell r="B357" t="str">
            <v>clasa 9</v>
          </cell>
          <cell r="C357" t="str">
            <v>IF - Județul Ilfov</v>
          </cell>
          <cell r="D357" t="str">
            <v>Liceul Tehnologic ”Pamfil Șeicaru” Ciorogârla</v>
          </cell>
          <cell r="E357" t="str">
            <v>www.ltpsciorogarla.ro</v>
          </cell>
          <cell r="F357" t="str">
            <v>Tehnologică</v>
          </cell>
          <cell r="G357" t="str">
            <v>Tehnic</v>
          </cell>
          <cell r="H357" t="str">
            <v xml:space="preserve">Tehnician electrician electronist auto
</v>
          </cell>
          <cell r="J357" t="str">
            <v>Liceul Tehnologic ”Pamfil Șeicaru” Ciorogârla</v>
          </cell>
        </row>
        <row r="358">
          <cell r="A358">
            <v>1357</v>
          </cell>
          <cell r="B358" t="str">
            <v>clasa 9</v>
          </cell>
          <cell r="C358" t="str">
            <v>IF - Județul Ilfov</v>
          </cell>
          <cell r="D358" t="str">
            <v>Liceul Tehnologic ”Pamfil Șeicaru” Ciorogârla</v>
          </cell>
          <cell r="E358" t="str">
            <v>www.ltpsciorogarla.ro</v>
          </cell>
          <cell r="F358" t="str">
            <v>Teoretică</v>
          </cell>
          <cell r="G358" t="str">
            <v>Umanist</v>
          </cell>
          <cell r="H358" t="str">
            <v>Științe sociale</v>
          </cell>
          <cell r="J358" t="str">
            <v>Liceul Tehnologic ”Pamfil Șeicaru” Ciorogârla</v>
          </cell>
        </row>
        <row r="359">
          <cell r="A359">
            <v>1358</v>
          </cell>
          <cell r="B359" t="str">
            <v>clasa 9</v>
          </cell>
          <cell r="C359" t="str">
            <v>IL - Județul Ialomița</v>
          </cell>
          <cell r="D359" t="str">
            <v>Colegiul Național „Grigore Moisil” Urziceni</v>
          </cell>
          <cell r="E359" t="str">
            <v>http://www.ltgm.ro/</v>
          </cell>
          <cell r="F359" t="str">
            <v>Teoretică</v>
          </cell>
          <cell r="G359" t="str">
            <v>Real</v>
          </cell>
          <cell r="H359" t="str">
            <v>Matematică-informatică</v>
          </cell>
          <cell r="J359" t="str">
            <v>Colegiul Național „Grigore Moisil” Urziceni</v>
          </cell>
        </row>
        <row r="360">
          <cell r="A360">
            <v>1359</v>
          </cell>
          <cell r="B360" t="str">
            <v>clasa 9</v>
          </cell>
          <cell r="C360" t="str">
            <v>IL - Județul Ialomița</v>
          </cell>
          <cell r="D360" t="str">
            <v>Colegiul Național „Mihai Viteazul” Slobozia</v>
          </cell>
          <cell r="E360" t="str">
            <v>https://cnmvslobozia.ro/contact/ secretariat@cnmvslobozia.ro</v>
          </cell>
          <cell r="F360" t="str">
            <v>Teoretică</v>
          </cell>
          <cell r="G360" t="str">
            <v>Real</v>
          </cell>
          <cell r="H360" t="str">
            <v>Matematică -Informatică</v>
          </cell>
          <cell r="J360" t="str">
            <v>Colegiul Național „Mihai Viteazul” Slobozia-feteLiceul Tehnologic „Alexandru Ioan Cuza” Slobozia</v>
          </cell>
        </row>
        <row r="361">
          <cell r="A361">
            <v>1360</v>
          </cell>
          <cell r="B361" t="str">
            <v>clasa 9</v>
          </cell>
          <cell r="C361" t="str">
            <v>IL - Județul Ialomița</v>
          </cell>
          <cell r="D361" t="str">
            <v>Colegiul Național „Mihai Viteazul” Slobozia</v>
          </cell>
          <cell r="E361" t="str">
            <v>https://cnmvslobozia.ro/contact/ secretariat@cnmvslobozia.ro</v>
          </cell>
          <cell r="F361" t="str">
            <v>Teoretică</v>
          </cell>
          <cell r="G361" t="str">
            <v>Real</v>
          </cell>
          <cell r="H361" t="str">
            <v>Științe ale naturii</v>
          </cell>
          <cell r="J361" t="str">
            <v>Colegiul Național „Mihai Viteazul” Slobozia-feteLiceul Tehnologic „Alexandru Ioan Cuza” Slobozia</v>
          </cell>
        </row>
        <row r="362">
          <cell r="A362">
            <v>1361</v>
          </cell>
          <cell r="B362" t="str">
            <v>clasa 9</v>
          </cell>
          <cell r="C362" t="str">
            <v>IL - Județul Ialomița</v>
          </cell>
          <cell r="D362" t="str">
            <v>Liceul de Arte „Ionel Perlea” Slobozia</v>
          </cell>
          <cell r="E362" t="str">
            <v>https://www.liceuldearte.ro/ liceuldearteslobozia@gmail.com</v>
          </cell>
          <cell r="F362" t="str">
            <v>Teoretică</v>
          </cell>
          <cell r="G362" t="str">
            <v>Real</v>
          </cell>
          <cell r="H362" t="str">
            <v>Matematică -Informatică</v>
          </cell>
          <cell r="J362" t="str">
            <v>Colegiul Național „Mihai Viteazul” Slobozia-feteLiceul Tehnologic „Alexandru Ioan Cuza” Slobozia</v>
          </cell>
        </row>
        <row r="363">
          <cell r="A363">
            <v>1362</v>
          </cell>
          <cell r="B363" t="str">
            <v>clasa 9</v>
          </cell>
          <cell r="C363" t="str">
            <v>IL - Județul Ialomița</v>
          </cell>
          <cell r="D363" t="str">
            <v>Colegiul Național „Grigore Moisil” Urziceni</v>
          </cell>
          <cell r="E363" t="str">
            <v>http://www.ltgm.ro/</v>
          </cell>
          <cell r="F363" t="str">
            <v>Teoretică</v>
          </cell>
          <cell r="G363" t="str">
            <v>Umanist</v>
          </cell>
          <cell r="H363" t="str">
            <v>Științe ale naturii</v>
          </cell>
          <cell r="J363" t="str">
            <v>Colegiul Național „Grigore Moisil” Urziceni</v>
          </cell>
        </row>
        <row r="364">
          <cell r="A364">
            <v>1363</v>
          </cell>
          <cell r="B364" t="str">
            <v>clasa 9</v>
          </cell>
          <cell r="C364" t="str">
            <v>IL - Județul Ialomița</v>
          </cell>
          <cell r="D364" t="str">
            <v>Liceul Pedagogic „Matei Basarab” Slobozia</v>
          </cell>
          <cell r="E364" t="str">
            <v>https://www.licped.ro/</v>
          </cell>
          <cell r="F364" t="str">
            <v>Vocațională</v>
          </cell>
          <cell r="G364" t="str">
            <v>Pedagogic</v>
          </cell>
          <cell r="H364" t="str">
            <v>Educator puericultor</v>
          </cell>
          <cell r="I364" t="str">
            <v>proba vocațional</v>
          </cell>
          <cell r="J364" t="str">
            <v>Colegiul Național „Mihai Viteazul” Slobozia-feteLiceul Tehnologic „Alexandru Ioan Cuza” Slobozia</v>
          </cell>
        </row>
        <row r="365">
          <cell r="A365">
            <v>1364</v>
          </cell>
          <cell r="B365" t="str">
            <v>clasa 9</v>
          </cell>
          <cell r="C365" t="str">
            <v>IL - Județul Ialomița</v>
          </cell>
          <cell r="D365" t="str">
            <v>Liceul Pedagogic „Matei Basarab” Slobozia</v>
          </cell>
          <cell r="E365" t="str">
            <v>https://www.licped.ro/</v>
          </cell>
          <cell r="F365" t="str">
            <v>Vocațională</v>
          </cell>
          <cell r="G365" t="str">
            <v>Pedagogic</v>
          </cell>
          <cell r="H365" t="str">
            <v>Învățători-educatoare</v>
          </cell>
          <cell r="I365" t="str">
            <v>proba vocațional</v>
          </cell>
          <cell r="J365" t="str">
            <v>Colegiul Național „Mihai Viteazul” Slobozia-feteLiceul Tehnologic „Alexandru Ioan Cuza” Slobozia</v>
          </cell>
        </row>
        <row r="366">
          <cell r="A366">
            <v>1365</v>
          </cell>
          <cell r="B366" t="str">
            <v>clasa 9</v>
          </cell>
          <cell r="C366" t="str">
            <v>IS - Județul Iași</v>
          </cell>
          <cell r="D366" t="str">
            <v>COLEGIUL NAŢIONAL "COSTACHE NEGRUZZI", IAŞI</v>
          </cell>
          <cell r="E366" t="str">
            <v>www.colegiulnegruzzi.ro</v>
          </cell>
          <cell r="F366" t="str">
            <v>Teoretică</v>
          </cell>
          <cell r="G366" t="str">
            <v>Real</v>
          </cell>
          <cell r="H366" t="str">
            <v>Matematică - informatică; intensiv - Limba engleză</v>
          </cell>
          <cell r="J366" t="str">
            <v>COLEGIUL NAŢIONAL "COSTACHE NEGRUZZI", IAŞI</v>
          </cell>
        </row>
        <row r="367">
          <cell r="A367">
            <v>1366</v>
          </cell>
          <cell r="B367" t="str">
            <v>clasa 9</v>
          </cell>
          <cell r="C367" t="str">
            <v>IS - Județul Iași</v>
          </cell>
          <cell r="D367" t="str">
            <v>COLEGIUL NAȚIONAL "MIHAI EMINESCU", IAŞI</v>
          </cell>
          <cell r="E367" t="str">
            <v xml:space="preserve">www.cnmeiasi.ro </v>
          </cell>
          <cell r="F367" t="str">
            <v>Teoretică</v>
          </cell>
          <cell r="G367" t="str">
            <v>Real</v>
          </cell>
          <cell r="H367" t="str">
            <v>Matematică - informatică; intensiv - Limba germana</v>
          </cell>
          <cell r="J367" t="str">
            <v>COLEGIUL NAȚIONAL "MIHAI EMINESCU", IAŞI</v>
          </cell>
        </row>
        <row r="368">
          <cell r="A368">
            <v>1367</v>
          </cell>
          <cell r="B368" t="str">
            <v>clasa 9</v>
          </cell>
          <cell r="C368" t="str">
            <v>IS - Județul Iași</v>
          </cell>
          <cell r="D368" t="str">
            <v>COLEGIUL NAȚIONAL "MIHAI EMINESCU", IAŞI</v>
          </cell>
          <cell r="E368" t="str">
            <v xml:space="preserve">www.cnmeiasi.ro </v>
          </cell>
          <cell r="F368" t="str">
            <v>Teoretică</v>
          </cell>
          <cell r="G368" t="str">
            <v>Real</v>
          </cell>
          <cell r="H368" t="str">
            <v>Științe ale naturii</v>
          </cell>
          <cell r="J368" t="str">
            <v>COLEGIUL NAȚIONAL "MIHAI EMINESCU", IAŞI</v>
          </cell>
        </row>
        <row r="369">
          <cell r="A369">
            <v>1368</v>
          </cell>
          <cell r="B369" t="str">
            <v>clasa 9</v>
          </cell>
          <cell r="C369" t="str">
            <v>IS - Județul Iași</v>
          </cell>
          <cell r="D369" t="str">
            <v>COLEGIUL NAȚIONAL "MIHAIL SADOVEANU", PAŞCANI</v>
          </cell>
          <cell r="E369" t="str">
            <v>httpos://colegiulsadoveanu.ro</v>
          </cell>
          <cell r="F369" t="str">
            <v>Teoretică</v>
          </cell>
          <cell r="G369" t="str">
            <v>Real</v>
          </cell>
          <cell r="H369" t="str">
            <v>Matematică - informatică; intensiv - Informatica</v>
          </cell>
          <cell r="J369" t="str">
            <v>COLEGIUL NAȚIONAL "MIHAIL SADOVEANU", PAŞCANI</v>
          </cell>
        </row>
        <row r="370">
          <cell r="A370">
            <v>1369</v>
          </cell>
          <cell r="B370" t="str">
            <v>clasa 9</v>
          </cell>
          <cell r="C370" t="str">
            <v>IS - Județul Iași</v>
          </cell>
          <cell r="D370" t="str">
            <v>COLEGIUL NAȚIONAL "MIHAIL SADOVEANU", PAŞCANI</v>
          </cell>
          <cell r="E370" t="str">
            <v>httpos://colegiulsadoveanu.ro</v>
          </cell>
          <cell r="F370" t="str">
            <v>Teoretică</v>
          </cell>
          <cell r="G370" t="str">
            <v>Real</v>
          </cell>
          <cell r="H370" t="str">
            <v>Științe ale naturii</v>
          </cell>
          <cell r="J370" t="str">
            <v>COLEGIUL NAȚIONAL "MIHAIL SADOVEANU", PAŞCANI</v>
          </cell>
        </row>
        <row r="371">
          <cell r="A371">
            <v>1370</v>
          </cell>
          <cell r="B371" t="str">
            <v>clasa 9</v>
          </cell>
          <cell r="C371" t="str">
            <v>IS - Județul Iași</v>
          </cell>
          <cell r="D371" t="str">
            <v>LICEUL TEORETIC "DIMITRIE CANTEMIR", IAŞI</v>
          </cell>
          <cell r="E371" t="str">
            <v>www.cantemiriasi.ro</v>
          </cell>
          <cell r="F371" t="str">
            <v>Teoretică</v>
          </cell>
          <cell r="G371" t="str">
            <v>Real</v>
          </cell>
          <cell r="H371" t="str">
            <v>Matematică - informatică; intensiv - Informatica</v>
          </cell>
          <cell r="J371" t="str">
            <v>Nu se asigură cazare</v>
          </cell>
        </row>
        <row r="372">
          <cell r="A372">
            <v>1371</v>
          </cell>
          <cell r="B372" t="str">
            <v>clasa 9</v>
          </cell>
          <cell r="C372" t="str">
            <v>IS - Județul Iași</v>
          </cell>
          <cell r="D372" t="str">
            <v>LICEUL TEORETIC "DIMITRIE CANTEMIR", IAŞI</v>
          </cell>
          <cell r="E372" t="str">
            <v>www.cantemiriasi.ro</v>
          </cell>
          <cell r="F372" t="str">
            <v>Teoretică</v>
          </cell>
          <cell r="G372" t="str">
            <v>Real</v>
          </cell>
          <cell r="H372" t="str">
            <v>Științe ale naturii</v>
          </cell>
          <cell r="J372" t="str">
            <v>Nu se asigură cazare</v>
          </cell>
        </row>
        <row r="373">
          <cell r="A373">
            <v>1372</v>
          </cell>
          <cell r="B373" t="str">
            <v>clasa 9</v>
          </cell>
          <cell r="C373" t="str">
            <v>IS - Județul Iași</v>
          </cell>
          <cell r="D373" t="str">
            <v>LICEUL TEORETIC "MIRON COSTIN", IAŞI</v>
          </cell>
          <cell r="E373" t="str">
            <v>https://ltmcis.ro/</v>
          </cell>
          <cell r="F373" t="str">
            <v>Teoretică</v>
          </cell>
          <cell r="G373" t="str">
            <v>Real</v>
          </cell>
          <cell r="H373" t="str">
            <v>Științe ale naturii</v>
          </cell>
          <cell r="J373" t="str">
            <v>Nu se asigură cazare</v>
          </cell>
        </row>
        <row r="374">
          <cell r="A374">
            <v>1373</v>
          </cell>
          <cell r="B374" t="str">
            <v>clasa 9</v>
          </cell>
          <cell r="C374" t="str">
            <v>IS - Județul Iași</v>
          </cell>
          <cell r="D374" t="str">
            <v>LICEUL TEORETIC "MIRON COSTIN", IAŞI</v>
          </cell>
          <cell r="E374" t="str">
            <v>https://ltmcis.ro/</v>
          </cell>
          <cell r="F374" t="str">
            <v>Teoretică</v>
          </cell>
          <cell r="G374" t="str">
            <v>Real</v>
          </cell>
          <cell r="H374" t="str">
            <v>Matematică - informatică</v>
          </cell>
          <cell r="J374" t="str">
            <v>Nu se asigură cazare</v>
          </cell>
        </row>
        <row r="375">
          <cell r="A375">
            <v>1374</v>
          </cell>
          <cell r="B375" t="str">
            <v>clasa 9</v>
          </cell>
          <cell r="C375" t="str">
            <v>IS - Județul Iași</v>
          </cell>
          <cell r="D375" t="str">
            <v>LICEUL TEORETIC DE INFORMATICĂ "GRIGORE MOISIL", IAŞI</v>
          </cell>
          <cell r="E375" t="str">
            <v>https://www.liis.ro/</v>
          </cell>
          <cell r="F375" t="str">
            <v>Teoretică</v>
          </cell>
          <cell r="G375" t="str">
            <v>Real</v>
          </cell>
          <cell r="H375" t="str">
            <v>Matematică - informatică; intensiv - Informatica</v>
          </cell>
          <cell r="J375" t="str">
            <v>LICEUL TEORETIC DE INFORMATICĂ "GRIGORE MOISIL", IAŞI</v>
          </cell>
        </row>
        <row r="376">
          <cell r="A376">
            <v>1375</v>
          </cell>
          <cell r="B376" t="str">
            <v>clasa 9</v>
          </cell>
          <cell r="C376" t="str">
            <v>IS - Județul Iași</v>
          </cell>
          <cell r="D376" t="str">
            <v>COLEGIUL NAŢIONAL "COSTACHE NEGRUZZI", IAŞI</v>
          </cell>
          <cell r="E376" t="str">
            <v>www.colegiulnegruzzi.ro</v>
          </cell>
          <cell r="F376" t="str">
            <v>Teoretică</v>
          </cell>
          <cell r="G376" t="str">
            <v>Umanist</v>
          </cell>
          <cell r="H376" t="str">
            <v>Filologie; intensiv - Limba engleză</v>
          </cell>
          <cell r="J376" t="str">
            <v>COLEGIUL NAŢIONAL "COSTACHE NEGRUZZI", IAŞI</v>
          </cell>
        </row>
        <row r="377">
          <cell r="A377">
            <v>1376</v>
          </cell>
          <cell r="B377" t="str">
            <v>clasa 9</v>
          </cell>
          <cell r="C377" t="str">
            <v>IS - Județul Iași</v>
          </cell>
          <cell r="D377" t="str">
            <v>COLEGIUL NAȚIONAL "MIHAI EMINESCU", IAŞI</v>
          </cell>
          <cell r="E377" t="str">
            <v xml:space="preserve">www.cnmeiasi.ro </v>
          </cell>
          <cell r="F377" t="str">
            <v>Teoretică</v>
          </cell>
          <cell r="G377" t="str">
            <v>Umanist</v>
          </cell>
          <cell r="H377" t="str">
            <v>Filologie</v>
          </cell>
          <cell r="J377" t="str">
            <v>COLEGIUL NAȚIONAL "MIHAI EMINESCU", IAŞI</v>
          </cell>
        </row>
        <row r="378">
          <cell r="A378">
            <v>1377</v>
          </cell>
          <cell r="B378" t="str">
            <v>clasa 9</v>
          </cell>
          <cell r="C378" t="str">
            <v>IS - Județul Iași</v>
          </cell>
          <cell r="D378" t="str">
            <v>COLEGIUL NAȚIONAL "MIHAIL SADOVEANU", PAŞCANI</v>
          </cell>
          <cell r="E378" t="str">
            <v>httpos://colegiulsadoveanu.ro</v>
          </cell>
          <cell r="F378" t="str">
            <v>Teoretică</v>
          </cell>
          <cell r="G378" t="str">
            <v>Umanist</v>
          </cell>
          <cell r="H378" t="str">
            <v>Filologie; intensiv - Limba engleză</v>
          </cell>
          <cell r="J378" t="str">
            <v>COLEGIUL NAȚIONAL "MIHAIL SADOVEANU", PAŞCANI</v>
          </cell>
        </row>
        <row r="379">
          <cell r="A379">
            <v>1378</v>
          </cell>
          <cell r="B379" t="str">
            <v>clasa 9</v>
          </cell>
          <cell r="C379" t="str">
            <v>IS - Județul Iași</v>
          </cell>
          <cell r="D379" t="str">
            <v>COLEGIUL AGRICOL ŞI DE INDUSTRIE ALIMENTARĂ "VASILE ADAMACHI", IAŞI</v>
          </cell>
          <cell r="E379" t="str">
            <v>https://colegiuladamachi.ro/</v>
          </cell>
          <cell r="F379" t="str">
            <v>Tehnologică</v>
          </cell>
          <cell r="G379" t="str">
            <v>Resurse naturale și protecția mediului</v>
          </cell>
          <cell r="H379" t="str">
            <v>Tehnician analize produse alimentare</v>
          </cell>
          <cell r="J379" t="str">
            <v>COLEGIUL AGRICOL ŞI DE INDUSTRIE ALIMENTARĂ "VASILE ADAMACHI", IAŞI</v>
          </cell>
        </row>
        <row r="380">
          <cell r="A380">
            <v>1379</v>
          </cell>
          <cell r="B380" t="str">
            <v>clasa 9</v>
          </cell>
          <cell r="C380" t="str">
            <v>IS - Județul Iași</v>
          </cell>
          <cell r="D380" t="str">
            <v>COLEGIUL AGRICOL ŞI DE INDUSTRIE ALIMENTARĂ "VASILE ADAMACHI", IAŞI</v>
          </cell>
          <cell r="E380" t="str">
            <v>https://colegiuladamachi.ro/</v>
          </cell>
          <cell r="F380" t="str">
            <v>Tehnologică</v>
          </cell>
          <cell r="G380" t="str">
            <v>Resurse naturale și protecția mediului</v>
          </cell>
          <cell r="H380" t="str">
            <v>Tehnician în agricultura ecologică</v>
          </cell>
          <cell r="J380" t="str">
            <v>COLEGIUL AGRICOL ŞI DE INDUSTRIE ALIMENTARĂ "VASILE ADAMACHI", IAŞI</v>
          </cell>
        </row>
        <row r="381">
          <cell r="A381">
            <v>1380</v>
          </cell>
          <cell r="B381" t="str">
            <v>clasa 9</v>
          </cell>
          <cell r="C381" t="str">
            <v>IS - Județul Iași</v>
          </cell>
          <cell r="D381" t="str">
            <v>COLEGIUL ECONOMIC "VIRGIL MADGEARU", IAŞI</v>
          </cell>
          <cell r="E381" t="str">
            <v>https://economic2.ro</v>
          </cell>
          <cell r="F381" t="str">
            <v>Tehnologică</v>
          </cell>
          <cell r="G381" t="str">
            <v>Resurse naturale și protecția mediului</v>
          </cell>
          <cell r="H381" t="str">
            <v>Tehnician în industria alimentară</v>
          </cell>
          <cell r="J381" t="str">
            <v>Nu se asigură cazare</v>
          </cell>
        </row>
        <row r="382">
          <cell r="A382">
            <v>1381</v>
          </cell>
          <cell r="B382" t="str">
            <v>clasa 9</v>
          </cell>
          <cell r="C382" t="str">
            <v>IS - Județul Iași</v>
          </cell>
          <cell r="D382" t="str">
            <v>COLEGIUL TEHNIC "GHEORGHE ASACHI", IAŞI</v>
          </cell>
          <cell r="E382" t="str">
            <v>https://www.colegiulasachi.ro</v>
          </cell>
          <cell r="F382" t="str">
            <v>Tehnologică</v>
          </cell>
          <cell r="G382" t="str">
            <v>Resurse naturale și protecția mediului</v>
          </cell>
          <cell r="H382" t="str">
            <v>Tehnician ecolog și protecția calității mediului</v>
          </cell>
          <cell r="J382" t="str">
            <v>COLEGIUL TEHNIC "GHEORGHE ASACHI", IAŞI</v>
          </cell>
        </row>
        <row r="383">
          <cell r="A383">
            <v>1382</v>
          </cell>
          <cell r="B383" t="str">
            <v>clasa 9</v>
          </cell>
          <cell r="C383" t="str">
            <v>IS - Județul Iași</v>
          </cell>
          <cell r="D383" t="str">
            <v>LICEUL TEHNOLOGIC "PETRU PONI", IAȘI</v>
          </cell>
          <cell r="E383" t="str">
            <v>www.petruponiiasi.ro</v>
          </cell>
          <cell r="F383" t="str">
            <v>Tehnologică</v>
          </cell>
          <cell r="G383" t="str">
            <v>Resurse naturale și protecția mediului</v>
          </cell>
          <cell r="H383" t="str">
            <v>Tehnician analize produse alimentare</v>
          </cell>
          <cell r="J383" t="str">
            <v>LICEUL TEHNOLOGIC "PETRU PONI", IAȘI</v>
          </cell>
        </row>
        <row r="384">
          <cell r="A384">
            <v>1383</v>
          </cell>
          <cell r="B384" t="str">
            <v>clasa 9</v>
          </cell>
          <cell r="C384" t="str">
            <v>IS - Județul Iași</v>
          </cell>
          <cell r="D384" t="str">
            <v>LICEUL TEHNOLOGIC "PETRU PONI", IAȘI</v>
          </cell>
          <cell r="E384" t="str">
            <v>www.petruponiiasi.ro</v>
          </cell>
          <cell r="F384" t="str">
            <v>Tehnologică</v>
          </cell>
          <cell r="G384" t="str">
            <v>Resurse naturale și protecția mediului</v>
          </cell>
          <cell r="H384" t="str">
            <v>Tehnician în industria alimentară</v>
          </cell>
          <cell r="J384" t="str">
            <v>LICEUL TEHNOLOGIC "PETRU PONI", IAȘI</v>
          </cell>
        </row>
        <row r="385">
          <cell r="A385">
            <v>1384</v>
          </cell>
          <cell r="B385" t="str">
            <v>clasa 9</v>
          </cell>
          <cell r="C385" t="str">
            <v>IS - Județul Iași</v>
          </cell>
          <cell r="D385" t="str">
            <v>LICEUL TEHNOLOGIC "PETRU PONI", IAȘI</v>
          </cell>
          <cell r="E385" t="str">
            <v>www.petruponiiasi.ro</v>
          </cell>
          <cell r="F385" t="str">
            <v>Tehnologică</v>
          </cell>
          <cell r="G385" t="str">
            <v>Resurse naturale și protecția mediului</v>
          </cell>
          <cell r="H385" t="str">
            <v>Tehnician chimist de laborator</v>
          </cell>
          <cell r="J385" t="str">
            <v>LICEUL TEHNOLOGIC "PETRU PONI", IAȘI</v>
          </cell>
        </row>
        <row r="386">
          <cell r="A386">
            <v>1385</v>
          </cell>
          <cell r="B386" t="str">
            <v>clasa 9</v>
          </cell>
          <cell r="C386" t="str">
            <v>IS - Județul Iași</v>
          </cell>
          <cell r="D386" t="str">
            <v>LICEUL TEHNOLOGIC "PETRU PONI", IAȘI</v>
          </cell>
          <cell r="E386" t="str">
            <v>www.petruponiiasi.ro</v>
          </cell>
          <cell r="F386" t="str">
            <v>Tehnologică</v>
          </cell>
          <cell r="G386" t="str">
            <v>Resurse naturale și protecția mediului</v>
          </cell>
          <cell r="H386" t="str">
            <v>Tehnician ecolog și protecția calității mediului</v>
          </cell>
          <cell r="J386" t="str">
            <v>LICEUL TEHNOLOGIC "PETRU PONI", IAȘI</v>
          </cell>
        </row>
        <row r="387">
          <cell r="A387">
            <v>1386</v>
          </cell>
          <cell r="B387" t="str">
            <v>clasa 9</v>
          </cell>
          <cell r="C387" t="str">
            <v>IS - Județul Iași</v>
          </cell>
          <cell r="D387" t="str">
            <v>LICEUL TEHNOLOGIC AGRICOL "OLGA STURDZA", MIROSLAVA</v>
          </cell>
          <cell r="E387" t="str">
            <v>https://www.liceulmiroslava.ro/</v>
          </cell>
          <cell r="F387" t="str">
            <v>Tehnologică</v>
          </cell>
          <cell r="G387" t="str">
            <v>Resurse naturale și protecția mediului</v>
          </cell>
          <cell r="H387" t="str">
            <v>Tehnician analize produse alimentare</v>
          </cell>
          <cell r="J387" t="str">
            <v>LICEUL TEHNOLOGIC AGRICOL "OLGA STURDZA", MIROSLAVA</v>
          </cell>
        </row>
        <row r="388">
          <cell r="A388">
            <v>1387</v>
          </cell>
          <cell r="B388" t="str">
            <v>clasa 9</v>
          </cell>
          <cell r="C388" t="str">
            <v>IS - Județul Iași</v>
          </cell>
          <cell r="D388" t="str">
            <v>LICEUL TEHNOLOGIC AGRICOL "OLGA STURDZA", MIROSLAVA</v>
          </cell>
          <cell r="E388" t="str">
            <v>https://www.liceulmiroslava.ro/</v>
          </cell>
          <cell r="F388" t="str">
            <v>Tehnologică</v>
          </cell>
          <cell r="G388" t="str">
            <v>Resurse naturale și protecția mediului</v>
          </cell>
          <cell r="H388" t="str">
            <v>Tehnician ecolog și protecția calității mediului</v>
          </cell>
          <cell r="J388" t="str">
            <v>LICEUL TEHNOLOGIC AGRICOL "OLGA STURDZA", MIROSLAVA</v>
          </cell>
        </row>
        <row r="389">
          <cell r="A389">
            <v>1388</v>
          </cell>
          <cell r="B389" t="str">
            <v>clasa 9</v>
          </cell>
          <cell r="C389" t="str">
            <v>IS - Județul Iași</v>
          </cell>
          <cell r="D389" t="str">
            <v>LICEUL TEHNOLOGIC AGRICOL "OLGA STURDZA", MIROSLAVA</v>
          </cell>
          <cell r="E389" t="str">
            <v>https://www.liceulmiroslava.ro/</v>
          </cell>
          <cell r="F389" t="str">
            <v>Tehnologică</v>
          </cell>
          <cell r="G389" t="str">
            <v>Resurse naturale și protecția mediului</v>
          </cell>
          <cell r="H389" t="str">
            <v>Tehnician veterinar</v>
          </cell>
          <cell r="J389" t="str">
            <v>LICEUL TEHNOLOGIC AGRICOL "OLGA STURDZA", MIROSLAVA</v>
          </cell>
        </row>
        <row r="390">
          <cell r="A390">
            <v>1389</v>
          </cell>
          <cell r="B390" t="str">
            <v>clasa 9</v>
          </cell>
          <cell r="C390" t="str">
            <v>IS - Județul Iași</v>
          </cell>
          <cell r="D390" t="str">
            <v>COLEGIUL AGRICOL ŞI DE INDUSTRIE ALIMENTARĂ "VASILE ADAMACHI", IAŞI</v>
          </cell>
          <cell r="E390" t="str">
            <v>https://colegiuladamachi.ro/</v>
          </cell>
          <cell r="F390" t="str">
            <v>Tehnologică</v>
          </cell>
          <cell r="G390" t="str">
            <v>Servicii</v>
          </cell>
          <cell r="H390" t="str">
            <v>Tehnician în activități economice</v>
          </cell>
          <cell r="J390" t="str">
            <v>COLEGIUL AGRICOL ŞI DE INDUSTRIE ALIMENTARĂ "VASILE ADAMACHI", IAŞI</v>
          </cell>
        </row>
        <row r="391">
          <cell r="A391">
            <v>1390</v>
          </cell>
          <cell r="B391" t="str">
            <v>clasa 9</v>
          </cell>
          <cell r="C391" t="str">
            <v>IS - Județul Iași</v>
          </cell>
          <cell r="D391" t="str">
            <v>COLEGIUL AGRICOL ŞI DE INDUSTRIE ALIMENTARĂ "VASILE ADAMACHI", IAŞI</v>
          </cell>
          <cell r="E391" t="str">
            <v>https://colegiuladamachi.ro/</v>
          </cell>
          <cell r="F391" t="str">
            <v>Tehnologică</v>
          </cell>
          <cell r="G391" t="str">
            <v>Servicii</v>
          </cell>
          <cell r="H391" t="str">
            <v>Organizator banqueting</v>
          </cell>
          <cell r="J391" t="str">
            <v>COLEGIUL AGRICOL ŞI DE INDUSTRIE ALIMENTARĂ "VASILE ADAMACHI", IAŞI</v>
          </cell>
        </row>
        <row r="392">
          <cell r="A392">
            <v>1391</v>
          </cell>
          <cell r="B392" t="str">
            <v>clasa 9</v>
          </cell>
          <cell r="C392" t="str">
            <v>IS - Județul Iași</v>
          </cell>
          <cell r="D392" t="str">
            <v>COLEGIUL ECONOMIC "VIRGIL MADGEARU", IAŞI</v>
          </cell>
          <cell r="E392" t="str">
            <v>https://economic2.ro</v>
          </cell>
          <cell r="F392" t="str">
            <v>Tehnologică</v>
          </cell>
          <cell r="G392" t="str">
            <v>Servicii</v>
          </cell>
          <cell r="H392" t="str">
            <v>Tehnician în activități economice</v>
          </cell>
          <cell r="J392" t="str">
            <v>Nu se asigură cazare</v>
          </cell>
        </row>
        <row r="393">
          <cell r="A393">
            <v>1392</v>
          </cell>
          <cell r="B393" t="str">
            <v>clasa 9</v>
          </cell>
          <cell r="C393" t="str">
            <v>IS - Județul Iași</v>
          </cell>
          <cell r="D393" t="str">
            <v>COLEGIUL ECONOMIC "VIRGIL MADGEARU", IAŞI</v>
          </cell>
          <cell r="E393" t="str">
            <v>https://economic2.ro</v>
          </cell>
          <cell r="F393" t="str">
            <v>Tehnologică</v>
          </cell>
          <cell r="G393" t="str">
            <v>Servicii</v>
          </cell>
          <cell r="H393" t="str">
            <v>Tehnician în gastronomie</v>
          </cell>
          <cell r="J393" t="str">
            <v>Nu se asigură cazare</v>
          </cell>
        </row>
        <row r="394">
          <cell r="A394">
            <v>1393</v>
          </cell>
          <cell r="B394" t="str">
            <v>clasa 9</v>
          </cell>
          <cell r="C394" t="str">
            <v>IS - Județul Iași</v>
          </cell>
          <cell r="D394" t="str">
            <v>COLEGIUL ECONOMIC "VIRGIL MADGEARU", IAŞI</v>
          </cell>
          <cell r="E394" t="str">
            <v>https://economic2.ro</v>
          </cell>
          <cell r="F394" t="str">
            <v>Tehnologică</v>
          </cell>
          <cell r="G394" t="str">
            <v>Servicii</v>
          </cell>
          <cell r="H394" t="str">
            <v>Tehnician în turism</v>
          </cell>
          <cell r="J394" t="str">
            <v>Nu se asigură cazare</v>
          </cell>
        </row>
        <row r="395">
          <cell r="A395">
            <v>1394</v>
          </cell>
          <cell r="B395" t="str">
            <v>clasa 9</v>
          </cell>
          <cell r="C395" t="str">
            <v>IS - Județul Iași</v>
          </cell>
          <cell r="D395" t="str">
            <v>COLEGIUL ECONOMIC "VIRGIL MADGEARU", IAŞI</v>
          </cell>
          <cell r="E395" t="str">
            <v>https://economic2.ro</v>
          </cell>
          <cell r="F395" t="str">
            <v>Tehnologică</v>
          </cell>
          <cell r="G395" t="str">
            <v>Servicii</v>
          </cell>
          <cell r="H395" t="str">
            <v>Tehnician în activități de comerț</v>
          </cell>
          <cell r="J395" t="str">
            <v>Nu se asigură cazare</v>
          </cell>
        </row>
        <row r="396">
          <cell r="A396">
            <v>1395</v>
          </cell>
          <cell r="B396" t="str">
            <v>clasa 9</v>
          </cell>
          <cell r="C396" t="str">
            <v>IS - Județul Iași</v>
          </cell>
          <cell r="D396" t="str">
            <v>COLEGIUL TEHNIC DE CĂI FERATE "UNIREA", PAŞCANI</v>
          </cell>
          <cell r="E396" t="str">
            <v>https://www.unireapascani.ro/</v>
          </cell>
          <cell r="F396" t="str">
            <v>Tehnologică</v>
          </cell>
          <cell r="G396" t="str">
            <v>Servicii</v>
          </cell>
          <cell r="H396" t="str">
            <v>Tehnician în activități economice; intensiv - Limba engleză</v>
          </cell>
          <cell r="J396" t="str">
            <v>COLEGIUL TEHNIC DE CĂI FERATE "UNIREA", PAŞCANI</v>
          </cell>
        </row>
        <row r="397">
          <cell r="A397">
            <v>1396</v>
          </cell>
          <cell r="B397" t="str">
            <v>clasa 9</v>
          </cell>
          <cell r="C397" t="str">
            <v>IS - Județul Iași</v>
          </cell>
          <cell r="D397" t="str">
            <v>COLEGIUL TEHNIC DE CĂI FERATE "UNIREA", PAŞCANI</v>
          </cell>
          <cell r="E397" t="str">
            <v>https://www.unireapascani.ro/</v>
          </cell>
          <cell r="F397" t="str">
            <v>Tehnologică</v>
          </cell>
          <cell r="G397" t="str">
            <v>Servicii</v>
          </cell>
          <cell r="H397" t="str">
            <v>Tehnician în activități economice</v>
          </cell>
          <cell r="J397" t="str">
            <v>COLEGIUL TEHNIC DE CĂI FERATE "UNIREA", PAŞCANI</v>
          </cell>
        </row>
        <row r="398">
          <cell r="A398">
            <v>1397</v>
          </cell>
          <cell r="B398" t="str">
            <v>clasa 9</v>
          </cell>
          <cell r="C398" t="str">
            <v>IS - Județul Iași</v>
          </cell>
          <cell r="D398" t="str">
            <v>LICEUL TEHNOLOGIC AGRICOL "OLGA STURDZA", MIROSLAVA</v>
          </cell>
          <cell r="E398" t="str">
            <v>https://www.liceulmiroslava.ro/</v>
          </cell>
          <cell r="F398" t="str">
            <v>Tehnologică</v>
          </cell>
          <cell r="G398" t="str">
            <v>Servicii</v>
          </cell>
          <cell r="H398" t="str">
            <v>Tehnician în activități economice</v>
          </cell>
          <cell r="J398" t="str">
            <v>LICEUL TEHNOLOGIC AGRICOL "OLGA STURDZA", MIROSLAVA</v>
          </cell>
        </row>
        <row r="399">
          <cell r="A399">
            <v>1398</v>
          </cell>
          <cell r="B399" t="str">
            <v>clasa 9</v>
          </cell>
          <cell r="C399" t="str">
            <v>IS - Județul Iași</v>
          </cell>
          <cell r="D399" t="str">
            <v>LICEUL TEHNOLOGIC ECONOMIC DE TURISM, IAŞI</v>
          </cell>
          <cell r="E399" t="str">
            <v>https://gsetis.ro/</v>
          </cell>
          <cell r="F399" t="str">
            <v>Tehnologică</v>
          </cell>
          <cell r="G399" t="str">
            <v>Servicii</v>
          </cell>
          <cell r="H399" t="str">
            <v>Organizator banqueting</v>
          </cell>
          <cell r="J399" t="str">
            <v>Nu se asigură cazare</v>
          </cell>
        </row>
        <row r="400">
          <cell r="A400">
            <v>1399</v>
          </cell>
          <cell r="B400" t="str">
            <v>clasa 9</v>
          </cell>
          <cell r="C400" t="str">
            <v>IS - Județul Iași</v>
          </cell>
          <cell r="D400" t="str">
            <v>LICEUL TEHNOLOGIC ECONOMIC DE TURISM, IAŞI</v>
          </cell>
          <cell r="E400" t="str">
            <v>https://gsetis.ro/</v>
          </cell>
          <cell r="F400" t="str">
            <v>Tehnologică</v>
          </cell>
          <cell r="G400" t="str">
            <v>Servicii</v>
          </cell>
          <cell r="H400" t="str">
            <v>Tehnician în activități de comerț</v>
          </cell>
          <cell r="J400" t="str">
            <v>Nu se asigură cazare</v>
          </cell>
        </row>
        <row r="401">
          <cell r="A401">
            <v>1400</v>
          </cell>
          <cell r="B401" t="str">
            <v>clasa 9</v>
          </cell>
          <cell r="C401" t="str">
            <v>IS - Județul Iași</v>
          </cell>
          <cell r="D401" t="str">
            <v>LICEUL TEHNOLOGIC ECONOMIC DE TURISM, IAŞI</v>
          </cell>
          <cell r="E401" t="str">
            <v>https://gsetis.ro/</v>
          </cell>
          <cell r="F401" t="str">
            <v>Tehnologică</v>
          </cell>
          <cell r="G401" t="str">
            <v>Servicii</v>
          </cell>
          <cell r="H401" t="str">
            <v>Tehnician în turism</v>
          </cell>
          <cell r="J401" t="str">
            <v>Nu se asigură cazare</v>
          </cell>
        </row>
        <row r="402">
          <cell r="A402">
            <v>1401</v>
          </cell>
          <cell r="B402" t="str">
            <v>clasa 9</v>
          </cell>
          <cell r="C402" t="str">
            <v>IS - Județul Iași</v>
          </cell>
          <cell r="D402" t="str">
            <v>LICEUL TEHNOLOGIC ECONOMIC DE TURISM, IAŞI</v>
          </cell>
          <cell r="E402" t="str">
            <v>https://gsetis.ro/</v>
          </cell>
          <cell r="F402" t="str">
            <v>Tehnologică</v>
          </cell>
          <cell r="G402" t="str">
            <v>Servicii</v>
          </cell>
          <cell r="H402" t="str">
            <v>Tehnician în achiziții și contractări</v>
          </cell>
          <cell r="J402" t="str">
            <v>Nu se asigură cazare</v>
          </cell>
        </row>
        <row r="403">
          <cell r="A403">
            <v>1402</v>
          </cell>
          <cell r="B403" t="str">
            <v>clasa 9</v>
          </cell>
          <cell r="C403" t="str">
            <v>IS - Județul Iași</v>
          </cell>
          <cell r="D403" t="str">
            <v>COLEGIUL TEHNIC "GHEORGHE ASACHI", IAŞI</v>
          </cell>
          <cell r="E403" t="str">
            <v>https://www.colegiulasachi.ro</v>
          </cell>
          <cell r="F403" t="str">
            <v>Tehnologică</v>
          </cell>
          <cell r="G403" t="str">
            <v>Tehnic</v>
          </cell>
          <cell r="H403" t="str">
            <v>Tehnician proiectant CAD</v>
          </cell>
          <cell r="J403" t="str">
            <v>COLEGIUL TEHNIC "GHEORGHE ASACHI", IAŞI</v>
          </cell>
        </row>
        <row r="404">
          <cell r="A404">
            <v>1403</v>
          </cell>
          <cell r="B404" t="str">
            <v>clasa 9</v>
          </cell>
          <cell r="C404" t="str">
            <v>IS - Județul Iași</v>
          </cell>
          <cell r="D404" t="str">
            <v>COLEGIUL TEHNIC "GHEORGHE ASACHI", IAŞI</v>
          </cell>
          <cell r="E404" t="str">
            <v>https://www.colegiulasachi.ro</v>
          </cell>
          <cell r="F404" t="str">
            <v>Tehnologică</v>
          </cell>
          <cell r="G404" t="str">
            <v>Tehnic</v>
          </cell>
          <cell r="H404" t="str">
            <v>Tehnician prelucrări pe mașini cu comandă numerică</v>
          </cell>
          <cell r="J404" t="str">
            <v>COLEGIUL TEHNIC "GHEORGHE ASACHI", IAŞI</v>
          </cell>
        </row>
        <row r="405">
          <cell r="A405">
            <v>1404</v>
          </cell>
          <cell r="B405" t="str">
            <v>clasa 9</v>
          </cell>
          <cell r="C405" t="str">
            <v>IS - Județul Iași</v>
          </cell>
          <cell r="D405" t="str">
            <v>COLEGIUL TEHNIC "GHEORGHE ASACHI", IAŞI</v>
          </cell>
          <cell r="E405" t="str">
            <v>https://www.colegiulasachi.ro</v>
          </cell>
          <cell r="F405" t="str">
            <v>Tehnologică</v>
          </cell>
          <cell r="G405" t="str">
            <v>Tehnic</v>
          </cell>
          <cell r="H405" t="str">
            <v>Tehnician desenator pentru construcții și instalații</v>
          </cell>
          <cell r="J405" t="str">
            <v>COLEGIUL TEHNIC "GHEORGHE ASACHI", IAŞI</v>
          </cell>
        </row>
        <row r="406">
          <cell r="A406">
            <v>1405</v>
          </cell>
          <cell r="B406" t="str">
            <v>clasa 9</v>
          </cell>
          <cell r="C406" t="str">
            <v>IS - Județul Iași</v>
          </cell>
          <cell r="D406" t="str">
            <v>COLEGIUL TEHNIC "GHEORGHE ASACHI", IAŞI</v>
          </cell>
          <cell r="E406" t="str">
            <v>https://www.colegiulasachi.ro</v>
          </cell>
          <cell r="F406" t="str">
            <v>Tehnologică</v>
          </cell>
          <cell r="G406" t="str">
            <v>Tehnic</v>
          </cell>
          <cell r="H406" t="str">
            <v>Tehnician designer mobila și amenajări interioare</v>
          </cell>
          <cell r="J406" t="str">
            <v>COLEGIUL TEHNIC "GHEORGHE ASACHI", IAŞI</v>
          </cell>
        </row>
        <row r="407">
          <cell r="A407">
            <v>1406</v>
          </cell>
          <cell r="B407" t="str">
            <v>clasa 9</v>
          </cell>
          <cell r="C407" t="str">
            <v>IS - Județul Iași</v>
          </cell>
          <cell r="D407" t="str">
            <v>COLEGIUL TEHNIC "IOAN C. ŞTEFĂNESCU", IAŞI</v>
          </cell>
          <cell r="E407" t="str">
            <v>www.colegiulstefanescu.ro</v>
          </cell>
          <cell r="F407" t="str">
            <v>Tehnologică</v>
          </cell>
          <cell r="G407" t="str">
            <v>Tehnic</v>
          </cell>
          <cell r="H407" t="str">
            <v>Tehnician operator tehnică de calcul</v>
          </cell>
          <cell r="J407" t="str">
            <v>COLEGIUL TEHNIC "IOAN C. ŞTEFĂNESCU", IAŞI</v>
          </cell>
        </row>
        <row r="408">
          <cell r="A408">
            <v>1407</v>
          </cell>
          <cell r="B408" t="str">
            <v>clasa 9</v>
          </cell>
          <cell r="C408" t="str">
            <v>IS - Județul Iași</v>
          </cell>
          <cell r="D408" t="str">
            <v>COLEGIUL TEHNIC "IOAN C. ŞTEFĂNESCU", IAŞI</v>
          </cell>
          <cell r="E408" t="str">
            <v>www.colegiulstefanescu.ro</v>
          </cell>
          <cell r="F408" t="str">
            <v>Tehnologică</v>
          </cell>
          <cell r="G408" t="str">
            <v>Tehnic</v>
          </cell>
          <cell r="H408" t="str">
            <v>Tehnician designer vestimentar</v>
          </cell>
          <cell r="J408" t="str">
            <v>COLEGIUL TEHNIC "IOAN C. ŞTEFĂNESCU", IAŞI</v>
          </cell>
        </row>
        <row r="409">
          <cell r="A409">
            <v>1408</v>
          </cell>
          <cell r="B409" t="str">
            <v>clasa 9</v>
          </cell>
          <cell r="C409" t="str">
            <v>IS - Județul Iași</v>
          </cell>
          <cell r="D409" t="str">
            <v>COLEGIUL TEHNIC "MIHAIL STURDZA", IAŞI</v>
          </cell>
          <cell r="E409" t="str">
            <v>www.colegiulsturdza.ro</v>
          </cell>
          <cell r="F409" t="str">
            <v>Tehnologică</v>
          </cell>
          <cell r="G409" t="str">
            <v>Tehnic</v>
          </cell>
          <cell r="H409" t="str">
            <v>Tehnician electrician electronist auto</v>
          </cell>
          <cell r="J409" t="str">
            <v>COLEGIUL TEHNIC "MIHAIL STURDZA", IAŞI</v>
          </cell>
        </row>
        <row r="410">
          <cell r="A410">
            <v>1409</v>
          </cell>
          <cell r="B410" t="str">
            <v>clasa 9</v>
          </cell>
          <cell r="C410" t="str">
            <v>IS - Județul Iași</v>
          </cell>
          <cell r="D410" t="str">
            <v>COLEGIUL TEHNIC "MIHAIL STURDZA", IAŞI</v>
          </cell>
          <cell r="E410" t="str">
            <v>www.colegiulsturdza.ro</v>
          </cell>
          <cell r="F410" t="str">
            <v>Tehnologică</v>
          </cell>
          <cell r="G410" t="str">
            <v>Tehnic</v>
          </cell>
          <cell r="H410" t="str">
            <v>Tehnician instalații de bord (avion)</v>
          </cell>
          <cell r="J410" t="str">
            <v>COLEGIUL TEHNIC "MIHAIL STURDZA", IAŞI</v>
          </cell>
        </row>
        <row r="411">
          <cell r="A411">
            <v>1410</v>
          </cell>
          <cell r="B411" t="str">
            <v>clasa 9</v>
          </cell>
          <cell r="C411" t="str">
            <v>IS - Județul Iași</v>
          </cell>
          <cell r="D411" t="str">
            <v>COLEGIUL TEHNIC "MIHAIL STURDZA", IAŞI</v>
          </cell>
          <cell r="E411" t="str">
            <v>www.colegiulsturdza.ro</v>
          </cell>
          <cell r="F411" t="str">
            <v>Tehnologică</v>
          </cell>
          <cell r="G411" t="str">
            <v>Tehnic</v>
          </cell>
          <cell r="H411" t="str">
            <v>Tehnician în automatizări</v>
          </cell>
          <cell r="J411" t="str">
            <v>COLEGIUL TEHNIC "MIHAIL STURDZA", IAŞI</v>
          </cell>
        </row>
        <row r="412">
          <cell r="A412">
            <v>1411</v>
          </cell>
          <cell r="B412" t="str">
            <v>clasa 9</v>
          </cell>
          <cell r="C412" t="str">
            <v>IS - Județul Iași</v>
          </cell>
          <cell r="D412" t="str">
            <v>COLEGIUL TEHNIC "MIHAIL STURDZA", IAŞI</v>
          </cell>
          <cell r="E412" t="str">
            <v>www.colegiulsturdza.ro</v>
          </cell>
          <cell r="F412" t="str">
            <v>Tehnologică</v>
          </cell>
          <cell r="G412" t="str">
            <v>Tehnic</v>
          </cell>
          <cell r="H412" t="str">
            <v>Tehnician prelucrări pe mașini cu comandă numerică</v>
          </cell>
          <cell r="J412" t="str">
            <v>COLEGIUL TEHNIC "MIHAIL STURDZA", IAŞI</v>
          </cell>
        </row>
        <row r="413">
          <cell r="A413">
            <v>1412</v>
          </cell>
          <cell r="B413" t="str">
            <v>clasa 9</v>
          </cell>
          <cell r="C413" t="str">
            <v>IS - Județul Iași</v>
          </cell>
          <cell r="D413" t="str">
            <v>COLEGIUL TEHNIC DE CĂI FERATE "UNIREA", PAŞCANI</v>
          </cell>
          <cell r="E413" t="str">
            <v>https://www.unireapascani.ro/</v>
          </cell>
          <cell r="F413" t="str">
            <v>Tehnologică</v>
          </cell>
          <cell r="G413" t="str">
            <v>Tehnic</v>
          </cell>
          <cell r="H413" t="str">
            <v>Tehnician în automatizări</v>
          </cell>
          <cell r="J413" t="str">
            <v>COLEGIUL TEHNIC DE CĂI FERATE "UNIREA", PAŞCANI</v>
          </cell>
        </row>
        <row r="414">
          <cell r="A414">
            <v>1413</v>
          </cell>
          <cell r="B414" t="str">
            <v>clasa 9</v>
          </cell>
          <cell r="C414" t="str">
            <v>IS - Județul Iași</v>
          </cell>
          <cell r="D414" t="str">
            <v>COLEGIUL TEHNIC DE CĂI FERATE "UNIREA", PAŞCANI</v>
          </cell>
          <cell r="E414" t="str">
            <v>https://www.unireapascani.ro/</v>
          </cell>
          <cell r="F414" t="str">
            <v>Tehnologică</v>
          </cell>
          <cell r="G414" t="str">
            <v>Tehnic</v>
          </cell>
          <cell r="H414" t="str">
            <v>Tehnician mecatronist</v>
          </cell>
          <cell r="J414" t="str">
            <v>COLEGIUL TEHNIC DE CĂI FERATE "UNIREA", PAŞCANI</v>
          </cell>
        </row>
        <row r="415">
          <cell r="A415">
            <v>1414</v>
          </cell>
          <cell r="B415" t="str">
            <v>clasa 9</v>
          </cell>
          <cell r="C415" t="str">
            <v>IS - Județul Iași</v>
          </cell>
          <cell r="D415" t="str">
            <v>COLEGIUL TEHNIC DE CĂI FERATE "UNIREA", PAŞCANI</v>
          </cell>
          <cell r="E415" t="str">
            <v>https://www.unireapascani.ro/</v>
          </cell>
          <cell r="F415" t="str">
            <v>Tehnologică</v>
          </cell>
          <cell r="G415" t="str">
            <v>Tehnic</v>
          </cell>
          <cell r="H415" t="str">
            <v>Tehnician proiectant CAD</v>
          </cell>
          <cell r="J415" t="str">
            <v>COLEGIUL TEHNIC DE CĂI FERATE "UNIREA", PAŞCANI</v>
          </cell>
        </row>
        <row r="416">
          <cell r="A416">
            <v>1415</v>
          </cell>
          <cell r="B416" t="str">
            <v>clasa 9</v>
          </cell>
          <cell r="C416" t="str">
            <v>IS - Județul Iași</v>
          </cell>
          <cell r="D416" t="str">
            <v>LICEUL TEHNOLOGIC "CAROL I", IAȘI</v>
          </cell>
          <cell r="E416" t="str">
            <v>www.ltmaiasi.ro</v>
          </cell>
          <cell r="F416" t="str">
            <v>Tehnologică</v>
          </cell>
          <cell r="G416" t="str">
            <v>Tehnic</v>
          </cell>
          <cell r="H416" t="str">
            <v>Tehnician mecatronist</v>
          </cell>
          <cell r="J416" t="str">
            <v>COLEGIUL TEHNIC "IOAN C. ŞTEFĂNESCU", IAŞI</v>
          </cell>
        </row>
        <row r="417">
          <cell r="A417">
            <v>1416</v>
          </cell>
          <cell r="B417" t="str">
            <v>clasa 9</v>
          </cell>
          <cell r="C417" t="str">
            <v>IS - Județul Iași</v>
          </cell>
          <cell r="D417" t="str">
            <v>LICEUL TEHNOLOGIC "CAROL I", IAȘI</v>
          </cell>
          <cell r="E417" t="str">
            <v>www.ltmaiasi.ro</v>
          </cell>
          <cell r="F417" t="str">
            <v>Tehnologică</v>
          </cell>
          <cell r="G417" t="str">
            <v>Tehnic</v>
          </cell>
          <cell r="H417" t="str">
            <v>Tehnician proiectant CAD</v>
          </cell>
          <cell r="J417" t="str">
            <v>COLEGIUL TEHNIC "IOAN C. ŞTEFĂNESCU", IAŞI</v>
          </cell>
        </row>
        <row r="418">
          <cell r="A418">
            <v>1417</v>
          </cell>
          <cell r="B418" t="str">
            <v>clasa 9</v>
          </cell>
          <cell r="C418" t="str">
            <v>IS - Județul Iași</v>
          </cell>
          <cell r="D418" t="str">
            <v>LICEUL TEHNOLOGIC "CAROL I", IAȘI</v>
          </cell>
          <cell r="E418" t="str">
            <v>www.ltmaiasi.ro</v>
          </cell>
          <cell r="F418" t="str">
            <v>Tehnologică</v>
          </cell>
          <cell r="G418" t="str">
            <v>Tehnic</v>
          </cell>
          <cell r="H418" t="str">
            <v>Tehnician electromecanic</v>
          </cell>
          <cell r="J418" t="str">
            <v>COLEGIUL TEHNIC "IOAN C. ŞTEFĂNESCU", IAŞI</v>
          </cell>
        </row>
        <row r="419">
          <cell r="A419">
            <v>1418</v>
          </cell>
          <cell r="B419" t="str">
            <v>clasa 9</v>
          </cell>
          <cell r="C419" t="str">
            <v>IS - Județul Iași</v>
          </cell>
          <cell r="D419" t="str">
            <v>LICEUL TEHNOLOGIC "DIMITRIE LEONIDA", IAŞI</v>
          </cell>
          <cell r="E419" t="str">
            <v xml:space="preserve">http://www.colegiulenergetic.ro/
</v>
          </cell>
          <cell r="F419" t="str">
            <v>Tehnologică</v>
          </cell>
          <cell r="G419" t="str">
            <v>Tehnic</v>
          </cell>
          <cell r="H419" t="str">
            <v>Tehnician în instalații electrice</v>
          </cell>
          <cell r="J419" t="str">
            <v>LICEUL TEHNOLOGIC "DIMITRIE LEONIDA", IAŞI</v>
          </cell>
        </row>
        <row r="420">
          <cell r="A420">
            <v>1419</v>
          </cell>
          <cell r="B420" t="str">
            <v>clasa 9</v>
          </cell>
          <cell r="C420" t="str">
            <v>IS - Județul Iași</v>
          </cell>
          <cell r="D420" t="str">
            <v>LICEUL TEHNOLOGIC "DIMITRIE LEONIDA", IAŞI</v>
          </cell>
          <cell r="E420" t="str">
            <v xml:space="preserve">http://www.colegiulenergetic.ro/
</v>
          </cell>
          <cell r="F420" t="str">
            <v>Tehnologică</v>
          </cell>
          <cell r="G420" t="str">
            <v>Tehnic</v>
          </cell>
          <cell r="H420" t="str">
            <v>Tehnician electromecanic</v>
          </cell>
          <cell r="J420" t="str">
            <v>LICEUL TEHNOLOGIC "DIMITRIE LEONIDA", IAŞI</v>
          </cell>
        </row>
        <row r="421">
          <cell r="A421">
            <v>1420</v>
          </cell>
          <cell r="B421" t="str">
            <v>clasa 9</v>
          </cell>
          <cell r="C421" t="str">
            <v>IS - Județul Iași</v>
          </cell>
          <cell r="D421" t="str">
            <v>LICEUL TEHNOLOGIC "DIMITRIE LEONIDA", IAŞI</v>
          </cell>
          <cell r="E421" t="str">
            <v xml:space="preserve">http://www.colegiulenergetic.ro/
</v>
          </cell>
          <cell r="F421" t="str">
            <v>Tehnologică</v>
          </cell>
          <cell r="G421" t="str">
            <v>Tehnic</v>
          </cell>
          <cell r="H421" t="str">
            <v>Tehnician mecatronist</v>
          </cell>
          <cell r="J421" t="str">
            <v>LICEUL TEHNOLOGIC "DIMITRIE LEONIDA", IAŞI</v>
          </cell>
        </row>
        <row r="422">
          <cell r="A422">
            <v>1421</v>
          </cell>
          <cell r="B422" t="str">
            <v>clasa 9</v>
          </cell>
          <cell r="C422" t="str">
            <v>IS - Județul Iași</v>
          </cell>
          <cell r="D422" t="str">
            <v>LICEUL TEHNOLOGIC "DIMITRIE LEONIDA", IAŞI</v>
          </cell>
          <cell r="E422" t="str">
            <v xml:space="preserve">http://www.colegiulenergetic.ro/
</v>
          </cell>
          <cell r="F422" t="str">
            <v>Tehnologică</v>
          </cell>
          <cell r="G422" t="str">
            <v>Tehnic</v>
          </cell>
          <cell r="H422" t="str">
            <v>Tehnician electrotehnist</v>
          </cell>
          <cell r="J422" t="str">
            <v>LICEUL TEHNOLOGIC "DIMITRIE LEONIDA", IAŞI</v>
          </cell>
        </row>
        <row r="423">
          <cell r="A423">
            <v>1422</v>
          </cell>
          <cell r="B423" t="str">
            <v>clasa 9</v>
          </cell>
          <cell r="C423" t="str">
            <v>IS - Județul Iași</v>
          </cell>
          <cell r="D423" t="str">
            <v>LICEUL TEHNOLOGIC "DIMITRIE LEONIDA", IAŞI</v>
          </cell>
          <cell r="E423" t="str">
            <v xml:space="preserve">http://www.colegiulenergetic.ro/
</v>
          </cell>
          <cell r="F423" t="str">
            <v>Tehnologică</v>
          </cell>
          <cell r="G423" t="str">
            <v>Tehnic</v>
          </cell>
          <cell r="H423" t="str">
            <v>Tehnician electrician electronist auto</v>
          </cell>
          <cell r="J423" t="str">
            <v>LICEUL TEHNOLOGIC "DIMITRIE LEONIDA", IAŞI</v>
          </cell>
        </row>
        <row r="424">
          <cell r="A424">
            <v>1423</v>
          </cell>
          <cell r="B424" t="str">
            <v>clasa 9</v>
          </cell>
          <cell r="C424" t="str">
            <v>IS - Județul Iași</v>
          </cell>
          <cell r="D424" t="str">
            <v>LICEUL TEHNOLOGIC "PETRU PONI", IAȘI</v>
          </cell>
          <cell r="E424" t="str">
            <v>www.petruponiiasi.ro</v>
          </cell>
          <cell r="F424" t="str">
            <v>Tehnologică</v>
          </cell>
          <cell r="G424" t="str">
            <v>Tehnic</v>
          </cell>
          <cell r="H424" t="str">
            <v>Tehnician în chimie industrială</v>
          </cell>
          <cell r="J424" t="str">
            <v>LICEUL TEHNOLOGIC "PETRU PONI", IAȘI</v>
          </cell>
        </row>
        <row r="425">
          <cell r="A425">
            <v>1424</v>
          </cell>
          <cell r="B425" t="str">
            <v>clasa 9</v>
          </cell>
          <cell r="C425" t="str">
            <v>IS - Județul Iași</v>
          </cell>
          <cell r="D425" t="str">
            <v>LICEUL TEHNOLOGIC DE ELECTRONICĂ ŞI TELECOMUNICAŢII "GHEORGHE MÂRZESCU", IAŞI</v>
          </cell>
          <cell r="E425" t="str">
            <v>www.ctetc.ro</v>
          </cell>
          <cell r="F425" t="str">
            <v>Tehnologică</v>
          </cell>
          <cell r="G425" t="str">
            <v>Tehnic</v>
          </cell>
          <cell r="H425" t="str">
            <v>Tehnician multimedia</v>
          </cell>
          <cell r="J425" t="str">
            <v>Nu se asigură cazare</v>
          </cell>
        </row>
        <row r="426">
          <cell r="A426">
            <v>1425</v>
          </cell>
          <cell r="B426" t="str">
            <v>clasa 9</v>
          </cell>
          <cell r="C426" t="str">
            <v>IS - Județul Iași</v>
          </cell>
          <cell r="D426" t="str">
            <v>LICEUL TEHNOLOGIC DE ELECTRONICĂ ŞI TELECOMUNICAŢII "GHEORGHE MÂRZESCU", IAŞI</v>
          </cell>
          <cell r="E426" t="str">
            <v>www.ctetc.ro</v>
          </cell>
          <cell r="F426" t="str">
            <v>Tehnologică</v>
          </cell>
          <cell r="G426" t="str">
            <v>Tehnic</v>
          </cell>
          <cell r="H426" t="str">
            <v>Tehnician de telecomunicații</v>
          </cell>
          <cell r="J426" t="str">
            <v>Nu se asigură cazare</v>
          </cell>
        </row>
        <row r="427">
          <cell r="A427">
            <v>1426</v>
          </cell>
          <cell r="B427" t="str">
            <v>clasa 9</v>
          </cell>
          <cell r="C427" t="str">
            <v>IS - Județul Iași</v>
          </cell>
          <cell r="D427" t="str">
            <v>LICEUL TEHNOLOGIC DE TRANSPORTURI ȘI DE CONSTRUCȚII, IAŞI</v>
          </cell>
          <cell r="E427" t="str">
            <v>lttciasi.ro</v>
          </cell>
          <cell r="F427" t="str">
            <v>Tehnologică</v>
          </cell>
          <cell r="G427" t="str">
            <v>Tehnic</v>
          </cell>
          <cell r="H427" t="str">
            <v>Tehnician aviație</v>
          </cell>
          <cell r="J427" t="str">
            <v>LICEUL TEHNOLOGIC DE TRANSPORTURI ȘI DE CONSTRUCȚII, IAŞI</v>
          </cell>
        </row>
        <row r="428">
          <cell r="A428">
            <v>1427</v>
          </cell>
          <cell r="B428" t="str">
            <v>clasa 9</v>
          </cell>
          <cell r="C428" t="str">
            <v>IS - Județul Iași</v>
          </cell>
          <cell r="D428" t="str">
            <v>LICEUL TEHNOLOGIC DE TRANSPORTURI ȘI DE CONSTRUCȚII, IAŞI</v>
          </cell>
          <cell r="E428" t="str">
            <v>lttciasi.ro</v>
          </cell>
          <cell r="F428" t="str">
            <v>Tehnologică</v>
          </cell>
          <cell r="G428" t="str">
            <v>Tehnic</v>
          </cell>
          <cell r="H428" t="str">
            <v>Tehnician operator tehnică de calcul</v>
          </cell>
          <cell r="J428" t="str">
            <v>LICEUL TEHNOLOGIC DE TRANSPORTURI ȘI DE CONSTRUCȚII, IAŞI</v>
          </cell>
        </row>
        <row r="429">
          <cell r="A429">
            <v>1428</v>
          </cell>
          <cell r="B429" t="str">
            <v>clasa 9</v>
          </cell>
          <cell r="C429" t="str">
            <v>IS - Județul Iași</v>
          </cell>
          <cell r="D429" t="str">
            <v>LICEUL TEHNOLOGIC DE TRANSPORTURI ȘI DE CONSTRUCȚII, IAŞI</v>
          </cell>
          <cell r="E429" t="str">
            <v>lttciasi.ro</v>
          </cell>
          <cell r="F429" t="str">
            <v>Tehnologică</v>
          </cell>
          <cell r="G429" t="str">
            <v>Tehnic</v>
          </cell>
          <cell r="H429" t="str">
            <v>Tehnician instalații de bord (avion)</v>
          </cell>
          <cell r="J429" t="str">
            <v>LICEUL TEHNOLOGIC DE TRANSPORTURI ȘI DE CONSTRUCȚII, IAŞI</v>
          </cell>
        </row>
        <row r="430">
          <cell r="A430">
            <v>1429</v>
          </cell>
          <cell r="B430" t="str">
            <v>clasa 9</v>
          </cell>
          <cell r="C430" t="str">
            <v>IS - Județul Iași</v>
          </cell>
          <cell r="D430" t="str">
            <v>LICEUL TEHNOLOGIC DE TRANSPORTURI ȘI DE CONSTRUCȚII, IAŞI</v>
          </cell>
          <cell r="E430" t="str">
            <v>lttciasi.ro</v>
          </cell>
          <cell r="F430" t="str">
            <v>Tehnologică</v>
          </cell>
          <cell r="G430" t="str">
            <v>Tehnic</v>
          </cell>
          <cell r="H430" t="str">
            <v>Tehnician instalator pentru construcții</v>
          </cell>
          <cell r="J430" t="str">
            <v>LICEUL TEHNOLOGIC DE TRANSPORTURI ȘI DE CONSTRUCȚII, IAŞI</v>
          </cell>
        </row>
        <row r="431">
          <cell r="A431">
            <v>1430</v>
          </cell>
          <cell r="B431" t="str">
            <v>clasa 9</v>
          </cell>
          <cell r="C431" t="str">
            <v>IS - Județul Iași</v>
          </cell>
          <cell r="D431" t="str">
            <v>LICEUL TEHNOLOGIC DE TRANSPORTURI ȘI DE CONSTRUCȚII, IAŞI</v>
          </cell>
          <cell r="E431" t="str">
            <v>lttciasi.ro</v>
          </cell>
          <cell r="F431" t="str">
            <v>Tehnologică</v>
          </cell>
          <cell r="G431" t="str">
            <v>Tehnic</v>
          </cell>
          <cell r="H431" t="str">
            <v>Tehnician transporturi</v>
          </cell>
          <cell r="J431" t="str">
            <v>LICEUL TEHNOLOGIC DE TRANSPORTURI ȘI DE CONSTRUCȚII, IAŞI</v>
          </cell>
        </row>
        <row r="432">
          <cell r="A432">
            <v>1431</v>
          </cell>
          <cell r="B432" t="str">
            <v>clasa 9</v>
          </cell>
          <cell r="C432" t="str">
            <v>IS - Județul Iași</v>
          </cell>
          <cell r="D432" t="str">
            <v>COLEGIUL NAȚIONAL DE ARTĂ "OCTAV BĂNCILĂ", IAŞI</v>
          </cell>
          <cell r="E432" t="str">
            <v>https://cnaob.ro/wp/</v>
          </cell>
          <cell r="F432" t="str">
            <v>Vocațională</v>
          </cell>
          <cell r="G432" t="str">
            <v>Arte vizuale</v>
          </cell>
          <cell r="H432" t="str">
            <v>Tehnician pentru tehnici artistice</v>
          </cell>
          <cell r="I432" t="str">
            <v>proba vocațional</v>
          </cell>
          <cell r="J432" t="str">
            <v>COLEGIUL NAȚIONAL DE ARTĂ "OCTAV BĂNCILĂ", IAŞI</v>
          </cell>
        </row>
        <row r="433">
          <cell r="A433">
            <v>1432</v>
          </cell>
          <cell r="B433" t="str">
            <v>clasa 9</v>
          </cell>
          <cell r="C433" t="str">
            <v>IS - Județul Iași</v>
          </cell>
          <cell r="D433" t="str">
            <v>COLEGIUL NAȚIONAL DE ARTĂ "OCTAV BĂNCILĂ", IAŞI</v>
          </cell>
          <cell r="E433" t="str">
            <v>https://cnaob.ro/wp/</v>
          </cell>
          <cell r="F433" t="str">
            <v>Vocațională</v>
          </cell>
          <cell r="G433" t="str">
            <v>Arte vizuale</v>
          </cell>
          <cell r="H433" t="str">
            <v>Desenator tehnic pentru arhitectură și design</v>
          </cell>
          <cell r="I433" t="str">
            <v>proba vocațional</v>
          </cell>
          <cell r="J433" t="str">
            <v>COLEGIUL NAȚIONAL DE ARTĂ "OCTAV BĂNCILĂ", IAŞI</v>
          </cell>
        </row>
        <row r="434">
          <cell r="A434">
            <v>1433</v>
          </cell>
          <cell r="B434" t="str">
            <v>clasa 9</v>
          </cell>
          <cell r="C434" t="str">
            <v>IS - Județul Iași</v>
          </cell>
          <cell r="D434" t="str">
            <v>COLEGIUL TEHNIC "GHEORGHE ASACHI", IAŞI</v>
          </cell>
          <cell r="E434" t="str">
            <v>https://www.colegiulasachi.ro</v>
          </cell>
          <cell r="F434" t="str">
            <v>Vocațională</v>
          </cell>
          <cell r="G434" t="str">
            <v>Arte vizuale</v>
          </cell>
          <cell r="H434" t="str">
            <v>Desenator tehnic pentru arhitectură și design</v>
          </cell>
          <cell r="I434" t="str">
            <v>proba vocațional</v>
          </cell>
          <cell r="J434" t="str">
            <v>COLEGIUL TEHNIC "GHEORGHE ASACHI", IAŞI</v>
          </cell>
        </row>
        <row r="435">
          <cell r="A435">
            <v>1434</v>
          </cell>
          <cell r="B435" t="str">
            <v>clasa 9</v>
          </cell>
          <cell r="C435" t="str">
            <v>IS - Județul Iași</v>
          </cell>
          <cell r="D435" t="str">
            <v>COLEGIUL NAȚIONAL DE ARTĂ "OCTAV BĂNCILĂ", IAŞI</v>
          </cell>
          <cell r="E435" t="str">
            <v>https://cnaob.ro/wp/</v>
          </cell>
          <cell r="F435" t="str">
            <v>Vocațională</v>
          </cell>
          <cell r="G435" t="str">
            <v>Teatru</v>
          </cell>
          <cell r="H435" t="str">
            <v>Instructor de teatru</v>
          </cell>
          <cell r="I435" t="str">
            <v>proba vocațional</v>
          </cell>
          <cell r="J435" t="str">
            <v>COLEGIUL NAȚIONAL DE ARTĂ "OCTAV BĂNCILĂ", IAŞI</v>
          </cell>
        </row>
        <row r="436">
          <cell r="A436">
            <v>1435</v>
          </cell>
          <cell r="B436" t="str">
            <v>clasa 9</v>
          </cell>
          <cell r="C436" t="str">
            <v>IS - Județul Iași</v>
          </cell>
          <cell r="D436" t="str">
            <v>SEMINARUL TEOLOGIC ORTODOX "SF. VASILE CEL MARE", IAŞI</v>
          </cell>
          <cell r="E436" t="str">
            <v>www.seminariasi.ro</v>
          </cell>
          <cell r="F436" t="str">
            <v>Vocațională</v>
          </cell>
          <cell r="G436" t="str">
            <v>Teologic</v>
          </cell>
          <cell r="H436" t="str">
            <v>Teologie ortodoxă</v>
          </cell>
          <cell r="I436" t="str">
            <v>proba vocațional</v>
          </cell>
          <cell r="J436" t="str">
            <v>SEMINARUL TEOLOGIC ORTODOX "SF. VASILE CEL MARE", IAŞI</v>
          </cell>
        </row>
        <row r="437">
          <cell r="A437">
            <v>1436</v>
          </cell>
          <cell r="B437" t="str">
            <v>clasa 9</v>
          </cell>
          <cell r="C437" t="str">
            <v>IS - Județul Iași</v>
          </cell>
          <cell r="D437" t="str">
            <v>SEMINARUL TEOLOGIC ORTODOX "SF. VASILE CEL MARE", IAŞI</v>
          </cell>
          <cell r="E437" t="str">
            <v>www.seminariasi.ro</v>
          </cell>
          <cell r="F437" t="str">
            <v>Vocațională</v>
          </cell>
          <cell r="G437" t="str">
            <v>Teologic</v>
          </cell>
          <cell r="H437" t="str">
            <v>Tehnician pentru tehnici artistice-patrimoniu</v>
          </cell>
          <cell r="I437" t="str">
            <v>proba vocațional</v>
          </cell>
          <cell r="J437" t="str">
            <v>SEMINARUL TEOLOGIC ORTODOX "SF. VASILE CEL MARE", IAŞI</v>
          </cell>
        </row>
        <row r="438">
          <cell r="A438">
            <v>1437</v>
          </cell>
          <cell r="B438" t="str">
            <v>clasa 9</v>
          </cell>
          <cell r="C438" t="str">
            <v>MH - Județul Mehedinți</v>
          </cell>
          <cell r="D438" t="str">
            <v>LICEUL TEHNOLOGIC ”LORIN SĂLĂGEAN”</v>
          </cell>
          <cell r="E438" t="str">
            <v>www.ctls.ro</v>
          </cell>
          <cell r="F438" t="str">
            <v>Tehnologică</v>
          </cell>
          <cell r="G438" t="str">
            <v>Resurse naturale şi protecţia mediului</v>
          </cell>
          <cell r="H438" t="str">
            <v>Tehnician ecolog și protecția calității mediului</v>
          </cell>
          <cell r="J438" t="str">
            <v>LICEUL TEHNOLOGIC ”LORIN SĂLĂGEAN”</v>
          </cell>
        </row>
        <row r="439">
          <cell r="A439">
            <v>1438</v>
          </cell>
          <cell r="B439" t="str">
            <v>clasa 9</v>
          </cell>
          <cell r="C439" t="str">
            <v>MH - Județul Mehedinți</v>
          </cell>
          <cell r="D439" t="str">
            <v>LICEUL TEHNOLOGIC ”LORIN SĂLĂGEAN”</v>
          </cell>
          <cell r="E439" t="str">
            <v>www.ctls.ro</v>
          </cell>
          <cell r="F439" t="str">
            <v>Tehnologică</v>
          </cell>
          <cell r="G439" t="str">
            <v>Servicii</v>
          </cell>
          <cell r="H439" t="str">
            <v>Coafor-stilist</v>
          </cell>
          <cell r="J439" t="str">
            <v>LICEUL TEHNOLOGIC ”LORIN SĂLĂGEAN”</v>
          </cell>
        </row>
        <row r="440">
          <cell r="A440">
            <v>1439</v>
          </cell>
          <cell r="B440" t="str">
            <v>clasa 9</v>
          </cell>
          <cell r="C440" t="str">
            <v>MH - Județul Mehedinți</v>
          </cell>
          <cell r="D440" t="str">
            <v>LICEUL TEHNOLOGIC ”DOMNUL TUDOR”</v>
          </cell>
          <cell r="E440" t="str">
            <v>www.lttudor.ro</v>
          </cell>
          <cell r="F440" t="str">
            <v>Tehnologică</v>
          </cell>
          <cell r="G440" t="str">
            <v>Tehnic</v>
          </cell>
          <cell r="H440" t="str">
            <v>Tehnician în automatizări</v>
          </cell>
          <cell r="J440" t="str">
            <v>LICEUL TEHNOLOGIC ”DOMNUL TUDOR”</v>
          </cell>
        </row>
        <row r="441">
          <cell r="A441">
            <v>1440</v>
          </cell>
          <cell r="B441" t="str">
            <v>clasa 9</v>
          </cell>
          <cell r="C441" t="str">
            <v>MH - Județul Mehedinți</v>
          </cell>
          <cell r="D441" t="str">
            <v>LICEUL TEHNOLOGIC DECEBAL</v>
          </cell>
          <cell r="F441" t="str">
            <v>Tehnologică</v>
          </cell>
          <cell r="G441" t="str">
            <v>Tehnic</v>
          </cell>
          <cell r="H441" t="str">
            <v>Mecanic pentru întreținere și reparații</v>
          </cell>
          <cell r="J441" t="str">
            <v>LICEUL TEHNOLOGIC DECEBAL</v>
          </cell>
        </row>
        <row r="442">
          <cell r="A442">
            <v>1441</v>
          </cell>
          <cell r="B442" t="str">
            <v>clasa 9</v>
          </cell>
          <cell r="C442" t="str">
            <v>MH - Județul Mehedinți</v>
          </cell>
          <cell r="D442" t="str">
            <v>LICEUL TEHNOLOGIC DECEBAL</v>
          </cell>
          <cell r="F442" t="str">
            <v>Tehnologică</v>
          </cell>
          <cell r="G442" t="str">
            <v>Tehnic</v>
          </cell>
          <cell r="H442" t="str">
            <v>Fabricarea produselor</v>
          </cell>
          <cell r="J442" t="str">
            <v>LICEUL TEHNOLOGIC DECEBAL</v>
          </cell>
        </row>
        <row r="443">
          <cell r="A443">
            <v>1442</v>
          </cell>
          <cell r="B443" t="str">
            <v>clasa 9</v>
          </cell>
          <cell r="C443" t="str">
            <v>MH - Județul Mehedinți</v>
          </cell>
          <cell r="D443" t="str">
            <v>LICEUL TEHNOLOGIC ”DOMNUL TUDOR”</v>
          </cell>
          <cell r="E443" t="str">
            <v>www.lttudor.ro</v>
          </cell>
          <cell r="F443" t="str">
            <v>Teoretică</v>
          </cell>
          <cell r="G443" t="str">
            <v>Real</v>
          </cell>
          <cell r="H443" t="str">
            <v>Matematică-informatică</v>
          </cell>
          <cell r="J443" t="str">
            <v>LICEUL TEHNOLOGIC ”DOMNUL TUDOR”</v>
          </cell>
        </row>
        <row r="444">
          <cell r="A444">
            <v>1443</v>
          </cell>
          <cell r="B444" t="str">
            <v>clasa 9</v>
          </cell>
          <cell r="C444" t="str">
            <v>MM - Județul Maramureș</v>
          </cell>
          <cell r="D444" t="str">
            <v>LICEUL TEHNOLOGIC AGRICOL „ALEXIU BERINDE” SEINI</v>
          </cell>
          <cell r="E444" t="str">
            <v>http://liceulseini.ro</v>
          </cell>
          <cell r="F444" t="str">
            <v>Tehnologică</v>
          </cell>
          <cell r="G444" t="str">
            <v>Resurse naturale şi protecţia mediului</v>
          </cell>
          <cell r="H444" t="str">
            <v>Tehnician horticultor</v>
          </cell>
          <cell r="J444" t="str">
            <v>LICEUL TEHNOLOGIC AGRICOL „ALEXIU BERINDE” SEINI</v>
          </cell>
        </row>
        <row r="445">
          <cell r="A445">
            <v>1444</v>
          </cell>
          <cell r="B445" t="str">
            <v>clasa 9</v>
          </cell>
          <cell r="C445" t="str">
            <v>MM - Județul Maramureș</v>
          </cell>
          <cell r="D445" t="str">
            <v>COLEGIUL ECONOMIC ”NICOLAE TITULESCU” BAIA MARE</v>
          </cell>
          <cell r="E445" t="str">
            <v xml:space="preserve">www.colegiultitulescu.ro </v>
          </cell>
          <cell r="F445" t="str">
            <v>Tehnologică</v>
          </cell>
          <cell r="G445" t="str">
            <v>Servicii</v>
          </cell>
          <cell r="H445" t="str">
            <v>Tehnician în activități economice</v>
          </cell>
          <cell r="J445" t="str">
            <v>COLEGIUL ECONOMIC ”NICOLAE TITULESCU” BAIA MARE</v>
          </cell>
        </row>
        <row r="446">
          <cell r="A446">
            <v>1445</v>
          </cell>
          <cell r="B446" t="str">
            <v>clasa 9</v>
          </cell>
          <cell r="C446" t="str">
            <v>MM - Județul Maramureș</v>
          </cell>
          <cell r="D446" t="str">
            <v>COLEGIUL ECONOMIC ”NICOLAE TITULESCU” BAIA MARE</v>
          </cell>
          <cell r="E446" t="str">
            <v xml:space="preserve">www.colegiultitulescu.ro </v>
          </cell>
          <cell r="F446" t="str">
            <v>Tehnologică</v>
          </cell>
          <cell r="G446" t="str">
            <v>Servicii</v>
          </cell>
          <cell r="H446" t="str">
            <v>Tehnician în hotelărie</v>
          </cell>
          <cell r="J446" t="str">
            <v>COLEGIUL ECONOMIC ”NICOLAE TITULESCU” BAIA MARE</v>
          </cell>
        </row>
        <row r="447">
          <cell r="A447">
            <v>1446</v>
          </cell>
          <cell r="B447" t="str">
            <v>clasa 9</v>
          </cell>
          <cell r="C447" t="str">
            <v>MM - Județul Maramureș</v>
          </cell>
          <cell r="D447" t="str">
            <v>COLEGIUL ECONOMIC ”NICOLAE TITULESCU” BAIA MARE</v>
          </cell>
          <cell r="E447" t="str">
            <v xml:space="preserve">www.colegiultitulescu.ro </v>
          </cell>
          <cell r="F447" t="str">
            <v>Tehnologică</v>
          </cell>
          <cell r="G447" t="str">
            <v>Servicii</v>
          </cell>
          <cell r="H447" t="str">
            <v>Tehnician în achiziții și contractări</v>
          </cell>
          <cell r="J447" t="str">
            <v>COLEGIUL ECONOMIC ”NICOLAE TITULESCU” BAIA MARE</v>
          </cell>
        </row>
        <row r="448">
          <cell r="A448">
            <v>1447</v>
          </cell>
          <cell r="B448" t="str">
            <v>clasa 9</v>
          </cell>
          <cell r="C448" t="str">
            <v>MM - Județul Maramureș</v>
          </cell>
          <cell r="D448" t="str">
            <v>LICEUL TEHNOLOGIC AGRICOL „ALEXIU BERINDE” SEINI</v>
          </cell>
          <cell r="E448" t="str">
            <v>http://liceulseini.ro</v>
          </cell>
          <cell r="F448" t="str">
            <v>Tehnologică</v>
          </cell>
          <cell r="G448" t="str">
            <v>Servicii</v>
          </cell>
          <cell r="H448" t="str">
            <v>Tehnician in activitati economice</v>
          </cell>
          <cell r="J448" t="str">
            <v>LICEUL TEHNOLOGIC AGRICOL „ALEXIU BERINDE” SEINI</v>
          </cell>
        </row>
        <row r="449">
          <cell r="A449">
            <v>1448</v>
          </cell>
          <cell r="B449" t="str">
            <v>clasa 9</v>
          </cell>
          <cell r="C449" t="str">
            <v>MM - Județul Maramureș</v>
          </cell>
          <cell r="D449" t="str">
            <v>LICEUL TEORETIC "EMIL RACOVIȚĂ"</v>
          </cell>
          <cell r="E449" t="str">
            <v>racovita_bm@yahoo.com</v>
          </cell>
          <cell r="F449" t="str">
            <v>Tehnologică</v>
          </cell>
          <cell r="G449" t="str">
            <v>Servicii</v>
          </cell>
          <cell r="H449" t="str">
            <v>Tehnician în turism</v>
          </cell>
        </row>
        <row r="450">
          <cell r="A450">
            <v>1449</v>
          </cell>
          <cell r="B450" t="str">
            <v>clasa 9</v>
          </cell>
          <cell r="C450" t="str">
            <v>MM - Județul Maramureș</v>
          </cell>
          <cell r="D450" t="str">
            <v>LICEUL TEORETIC "EMIL RACOVIȚĂ"</v>
          </cell>
          <cell r="E450" t="str">
            <v>racovita_bm@yahoo.com</v>
          </cell>
          <cell r="F450" t="str">
            <v>Tehnologică</v>
          </cell>
          <cell r="G450" t="str">
            <v>Tehnic</v>
          </cell>
          <cell r="H450" t="str">
            <v>Tehnician în industrie textilă</v>
          </cell>
        </row>
        <row r="451">
          <cell r="A451">
            <v>1450</v>
          </cell>
          <cell r="B451" t="str">
            <v>clasa 9</v>
          </cell>
          <cell r="C451" t="str">
            <v>MM - Județul Maramureș</v>
          </cell>
          <cell r="D451" t="str">
            <v>COLEGIUL NAȚIONAL „DRAGOȘ VODĂ” SIGHETU MARMAȚIEI</v>
          </cell>
          <cell r="E451" t="str">
            <v>www.cndv.ro</v>
          </cell>
          <cell r="F451" t="str">
            <v>Teoretică</v>
          </cell>
          <cell r="G451" t="str">
            <v>Real</v>
          </cell>
          <cell r="H451" t="str">
            <v>Matematică-Informatică intensiv informatică</v>
          </cell>
          <cell r="J451" t="str">
            <v>Liceul Tehnologic Forestier</v>
          </cell>
        </row>
        <row r="452">
          <cell r="A452">
            <v>1451</v>
          </cell>
          <cell r="B452" t="str">
            <v>clasa 9</v>
          </cell>
          <cell r="C452" t="str">
            <v>MM - Județul Maramureș</v>
          </cell>
          <cell r="D452" t="str">
            <v>COLEGIUL NAȚIONAL „DRAGOȘ VODĂ” SIGHETU MARMAȚIEI</v>
          </cell>
          <cell r="E452" t="str">
            <v>www.cndv.ro</v>
          </cell>
          <cell r="F452" t="str">
            <v>Teoretică</v>
          </cell>
          <cell r="G452" t="str">
            <v>Real</v>
          </cell>
          <cell r="H452" t="str">
            <v>Matematică-Informatică bilingv lb.română-lb. engleză</v>
          </cell>
          <cell r="I452" t="str">
            <v>proba limba engleză</v>
          </cell>
          <cell r="J452" t="str">
            <v>Liceul Tehnologic Forestier</v>
          </cell>
        </row>
        <row r="453">
          <cell r="A453">
            <v>1452</v>
          </cell>
          <cell r="B453" t="str">
            <v>clasa 9</v>
          </cell>
          <cell r="C453" t="str">
            <v>MM - Județul Maramureș</v>
          </cell>
          <cell r="D453" t="str">
            <v>COLEGIUL NAȚIONAL „DRAGOȘ VODĂ” SIGHETU MARMAȚIEI</v>
          </cell>
          <cell r="E453" t="str">
            <v>www.cndv.ro</v>
          </cell>
          <cell r="F453" t="str">
            <v>Teoretică</v>
          </cell>
          <cell r="G453" t="str">
            <v>Real</v>
          </cell>
          <cell r="H453" t="str">
            <v>Științe ale naturii</v>
          </cell>
          <cell r="J453" t="str">
            <v>Liceul Tehnologic Forestier</v>
          </cell>
        </row>
        <row r="454">
          <cell r="A454">
            <v>1453</v>
          </cell>
          <cell r="B454" t="str">
            <v>clasa 9</v>
          </cell>
          <cell r="C454" t="str">
            <v>MM - Județul Maramureș</v>
          </cell>
          <cell r="D454" t="str">
            <v>COLEGIUL NAȚIONAL „DRAGOȘ VODĂ” SIGHETU MARMAȚIEI</v>
          </cell>
          <cell r="E454" t="str">
            <v>www.cndv.ro</v>
          </cell>
          <cell r="F454" t="str">
            <v>Teoretică</v>
          </cell>
          <cell r="G454" t="str">
            <v>Umanist</v>
          </cell>
          <cell r="H454" t="str">
            <v>Filologie</v>
          </cell>
          <cell r="J454" t="str">
            <v>Liceul Tehnologic Forestier</v>
          </cell>
        </row>
        <row r="455">
          <cell r="A455">
            <v>1454</v>
          </cell>
          <cell r="B455" t="str">
            <v>clasa 9</v>
          </cell>
          <cell r="C455" t="str">
            <v>MM - Județul Maramureș</v>
          </cell>
          <cell r="D455" t="str">
            <v>COLEGIUL NAȚIONAL „DRAGOȘ VODĂ” SIGHETU MARMAȚIEI</v>
          </cell>
          <cell r="E455" t="str">
            <v>www.cndv.ro</v>
          </cell>
          <cell r="F455" t="str">
            <v>Teoretică</v>
          </cell>
          <cell r="G455" t="str">
            <v>Umanist</v>
          </cell>
          <cell r="H455" t="str">
            <v>Științe sociale</v>
          </cell>
          <cell r="J455" t="str">
            <v>Liceul Tehnologic Forestier</v>
          </cell>
        </row>
        <row r="456">
          <cell r="A456">
            <v>1455</v>
          </cell>
          <cell r="B456" t="str">
            <v>clasa 9</v>
          </cell>
          <cell r="C456" t="str">
            <v>MM - Județul Maramureș</v>
          </cell>
          <cell r="D456" t="str">
            <v>LICEUL PEDAGOGIC „TARAS SEVCENKO” SIGHETU MARMAȚIEI</v>
          </cell>
          <cell r="E456" t="str">
            <v>https://www.liceulucrainean.ro/</v>
          </cell>
          <cell r="F456" t="str">
            <v>Teoretică</v>
          </cell>
          <cell r="G456" t="str">
            <v>Umanist</v>
          </cell>
          <cell r="H456" t="str">
            <v>Filologie</v>
          </cell>
          <cell r="I456" t="str">
            <v>Limba și literatura ucraineană - maternă</v>
          </cell>
          <cell r="J456" t="str">
            <v>Nu se asigura cazare</v>
          </cell>
        </row>
        <row r="457">
          <cell r="A457">
            <v>1456</v>
          </cell>
          <cell r="B457" t="str">
            <v>clasa 9</v>
          </cell>
          <cell r="C457" t="str">
            <v>MM - Județul Maramureș</v>
          </cell>
          <cell r="D457" t="str">
            <v>LICEUL PEDAGOGIC „TARAS SEVCENKO” SIGHETU MARMAȚIEI</v>
          </cell>
          <cell r="E457" t="str">
            <v>https://www.liceulucrainean.ro/</v>
          </cell>
          <cell r="F457" t="str">
            <v>Vocațională</v>
          </cell>
          <cell r="G457" t="str">
            <v>Pedagogic</v>
          </cell>
          <cell r="H457" t="str">
            <v>Învățător-educatoare</v>
          </cell>
          <cell r="I457" t="str">
            <v>Limba și literatura ucraineană - maternă</v>
          </cell>
          <cell r="J457" t="str">
            <v>Nu se asigura cazare</v>
          </cell>
        </row>
        <row r="458">
          <cell r="A458">
            <v>1457</v>
          </cell>
          <cell r="B458" t="str">
            <v>clasa 9</v>
          </cell>
          <cell r="C458" t="str">
            <v>MM - Județul Maramureș</v>
          </cell>
          <cell r="D458" t="str">
            <v>COLEGIUL TEHNIC „AUREL VLAICU” BAIA MARE</v>
          </cell>
          <cell r="E458" t="str">
            <v>https://www.avlaicubm.tpsvision.ro</v>
          </cell>
          <cell r="F458" t="str">
            <v>Vocațională</v>
          </cell>
          <cell r="G458" t="str">
            <v>Sportiv</v>
          </cell>
          <cell r="H458" t="str">
            <v>Instructor sportiv</v>
          </cell>
          <cell r="I458" t="str">
            <v>Proba vocațional</v>
          </cell>
          <cell r="J458" t="str">
            <v>-</v>
          </cell>
        </row>
        <row r="459">
          <cell r="A459">
            <v>1458</v>
          </cell>
          <cell r="B459" t="str">
            <v>clasa 9</v>
          </cell>
          <cell r="C459" t="str">
            <v>MS - Județul Mureș</v>
          </cell>
          <cell r="D459" t="str">
            <v>COLEGIUL AGRICOL "TRAIAN SAVULESCU" TG.MURES</v>
          </cell>
          <cell r="F459" t="str">
            <v>Tehnologică</v>
          </cell>
          <cell r="G459" t="str">
            <v>Servicii</v>
          </cell>
          <cell r="H459" t="str">
            <v xml:space="preserve">Tehnician în activitati economice/Economic </v>
          </cell>
          <cell r="J459" t="str">
            <v>COLEGIUL AGRICOL "TRAIAN SAVULESCU" TG.MURES</v>
          </cell>
        </row>
        <row r="460">
          <cell r="A460">
            <v>1459</v>
          </cell>
          <cell r="B460" t="str">
            <v>clasa 9</v>
          </cell>
          <cell r="C460" t="str">
            <v>MS - Județul Mureș</v>
          </cell>
          <cell r="D460" t="str">
            <v>COLEGIUL ECONOMIC ”TRANSILVANIA” TG.MUREȘ</v>
          </cell>
          <cell r="F460" t="str">
            <v>Tehnologică</v>
          </cell>
          <cell r="G460" t="str">
            <v>Servicii</v>
          </cell>
          <cell r="H460" t="str">
            <v xml:space="preserve">Tehnician în activitati economice/Economic </v>
          </cell>
          <cell r="J460" t="str">
            <v>COLEGIUL ECONOMIC ”TRANSILVANIA” TG.MUREȘ</v>
          </cell>
        </row>
        <row r="461">
          <cell r="A461">
            <v>1460</v>
          </cell>
          <cell r="B461" t="str">
            <v>clasa 9</v>
          </cell>
          <cell r="C461" t="str">
            <v>MS - Județul Mureș</v>
          </cell>
          <cell r="D461" t="str">
            <v>LICEUL TEHNOLOGIC "AVRAM IANCU" TG.MURES</v>
          </cell>
          <cell r="F461" t="str">
            <v>Tehnologică</v>
          </cell>
          <cell r="G461" t="str">
            <v>Servicii</v>
          </cell>
          <cell r="H461" t="str">
            <v>Tehnician în activitati de comert /comert</v>
          </cell>
          <cell r="J461" t="str">
            <v>LICEUL TEHNOLOGIC "ION VLASIU" TG.MURES</v>
          </cell>
        </row>
        <row r="462">
          <cell r="A462">
            <v>1461</v>
          </cell>
          <cell r="B462" t="str">
            <v>clasa 9</v>
          </cell>
          <cell r="C462" t="str">
            <v>MS - Județul Mureș</v>
          </cell>
          <cell r="D462" t="str">
            <v>LICEUL TEHNOLOGIC "ION VLASIU" TG.MURES</v>
          </cell>
          <cell r="F462" t="str">
            <v>Tehnologică</v>
          </cell>
          <cell r="G462" t="str">
            <v>Tehnic</v>
          </cell>
          <cell r="H462" t="str">
            <v>Tehnician operator tehnică de calcul/Electronică automatizări</v>
          </cell>
          <cell r="J462" t="str">
            <v>LICEUL TEHNOLOGIC "ION VLASIU" TG.MURES</v>
          </cell>
        </row>
        <row r="463">
          <cell r="A463">
            <v>1462</v>
          </cell>
          <cell r="B463" t="str">
            <v>clasa 9</v>
          </cell>
          <cell r="C463" t="str">
            <v>MS - Județul Mureș</v>
          </cell>
          <cell r="D463" t="str">
            <v>COLEGIUL NATIONAL "UNIREA" TG.MURES</v>
          </cell>
          <cell r="F463" t="str">
            <v>Teoretică</v>
          </cell>
          <cell r="G463" t="str">
            <v>Real</v>
          </cell>
          <cell r="H463" t="str">
            <v xml:space="preserve">Matematica-informatica-intensiv informatica </v>
          </cell>
          <cell r="J463" t="str">
            <v>COLEGIUL NAȚIONAL PEDAGOGIC "MIHAI EMINESCU " TG.MURES</v>
          </cell>
        </row>
        <row r="464">
          <cell r="A464">
            <v>1463</v>
          </cell>
          <cell r="B464" t="str">
            <v>clasa 9</v>
          </cell>
          <cell r="C464" t="str">
            <v>MS - Județul Mureș</v>
          </cell>
          <cell r="D464" t="str">
            <v>LICEUL TEORETIC "GHEORGHE MARINESCU" TG.MURES</v>
          </cell>
          <cell r="F464" t="str">
            <v>Teoretică</v>
          </cell>
          <cell r="G464" t="str">
            <v>Real</v>
          </cell>
          <cell r="H464" t="str">
            <v xml:space="preserve">Stiinte ale naturii </v>
          </cell>
          <cell r="J464" t="str">
            <v>LICEUL TEORETIC "GHEORGHE MARINESCU" TG.MURES</v>
          </cell>
        </row>
        <row r="465">
          <cell r="A465">
            <v>1464</v>
          </cell>
          <cell r="B465" t="str">
            <v>clasa 9</v>
          </cell>
          <cell r="C465" t="str">
            <v>MS - Județul Mureș</v>
          </cell>
          <cell r="D465" t="str">
            <v>COLEGIUL NATIONAL "ALEXANDRU PAPIU ILARIAN" TG.MURES</v>
          </cell>
          <cell r="F465" t="str">
            <v>Teoretică</v>
          </cell>
          <cell r="G465" t="str">
            <v>Umanist</v>
          </cell>
          <cell r="H465" t="str">
            <v>Științe sociale-intensiv engleză</v>
          </cell>
          <cell r="J465" t="str">
            <v>COLEGIUL NAȚIONAL PEDAGOGIC "MIHAI EMINESCU " TG.MURES</v>
          </cell>
        </row>
        <row r="466">
          <cell r="A466">
            <v>1465</v>
          </cell>
          <cell r="B466" t="str">
            <v>clasa 9</v>
          </cell>
          <cell r="C466" t="str">
            <v>MS - Județul Mureș</v>
          </cell>
          <cell r="D466" t="str">
            <v xml:space="preserve">LICEUL VOCATIONAL DE ARTA TG.MURES </v>
          </cell>
          <cell r="F466" t="str">
            <v>Vocațională</v>
          </cell>
          <cell r="G466" t="str">
            <v>Artistic</v>
          </cell>
          <cell r="H466" t="str">
            <v>Muzică</v>
          </cell>
          <cell r="I466" t="str">
            <v xml:space="preserve">probe de aptitudini </v>
          </cell>
          <cell r="J466" t="str">
            <v>LICEUL TEHNOLOGIC "ION VLASIU" TG.MURES</v>
          </cell>
        </row>
        <row r="467">
          <cell r="A467">
            <v>1466</v>
          </cell>
          <cell r="B467" t="str">
            <v>clasa 9</v>
          </cell>
          <cell r="C467" t="str">
            <v>MS - Județul Mureș</v>
          </cell>
          <cell r="D467" t="str">
            <v xml:space="preserve">LICEUL VOCATIONAL DE ARTA TG.MURES </v>
          </cell>
          <cell r="F467" t="str">
            <v>Vocațională</v>
          </cell>
          <cell r="G467" t="str">
            <v>Artistic</v>
          </cell>
          <cell r="H467" t="str">
            <v>Arte plastice, arte decorative</v>
          </cell>
          <cell r="I467" t="str">
            <v xml:space="preserve">probe de aptitudini </v>
          </cell>
          <cell r="J467" t="str">
            <v>LICEUL TEHNOLOGIC "ION VLASIU" TG.MURES</v>
          </cell>
        </row>
        <row r="468">
          <cell r="A468">
            <v>1467</v>
          </cell>
          <cell r="B468" t="str">
            <v>clasa 9</v>
          </cell>
          <cell r="C468" t="str">
            <v>MS - Județul Mureș</v>
          </cell>
          <cell r="D468" t="str">
            <v>COLEGIUL NAȚIONAL PEDAGOGIC "MIHAI EMINESCU " TG.MURES</v>
          </cell>
          <cell r="F468" t="str">
            <v>Vocațională</v>
          </cell>
          <cell r="G468" t="str">
            <v>Pedagogic</v>
          </cell>
          <cell r="H468" t="str">
            <v>invatator - educatoare</v>
          </cell>
          <cell r="I468" t="str">
            <v xml:space="preserve">probe de aptitudini </v>
          </cell>
          <cell r="J468" t="str">
            <v>COLEGIUL NAȚIONAL PEDAGOGIC "MIHAI EMINESCU " TG.MURES</v>
          </cell>
        </row>
        <row r="469">
          <cell r="A469">
            <v>1468</v>
          </cell>
          <cell r="B469" t="str">
            <v>clasa 9</v>
          </cell>
          <cell r="C469" t="str">
            <v>MS - Județul Mureș</v>
          </cell>
          <cell r="D469" t="str">
            <v>LICEUL CU PROGRAM SPORTIV "SZASZ ADALBERT" TG.MURES</v>
          </cell>
          <cell r="F469" t="str">
            <v>Vocațională</v>
          </cell>
          <cell r="G469" t="str">
            <v>Sportiv</v>
          </cell>
          <cell r="H469" t="str">
            <v xml:space="preserve">Instructor sportiv </v>
          </cell>
          <cell r="I469" t="str">
            <v xml:space="preserve">probe de aptitudini </v>
          </cell>
          <cell r="J469" t="str">
            <v>LICEUL TEHNOLOGIC "CONSTANTIN BRANCUSI " TG.MURES</v>
          </cell>
        </row>
        <row r="470">
          <cell r="A470">
            <v>1469</v>
          </cell>
          <cell r="B470" t="str">
            <v>clasa 9</v>
          </cell>
          <cell r="C470" t="str">
            <v>NT - Județul Neamț</v>
          </cell>
          <cell r="D470" t="str">
            <v>COLEGIUL TEHNIC „DANUBIANA”, MUNICIPIUL ROMAN</v>
          </cell>
          <cell r="E470" t="str">
            <v>https://www.ctdanubiana.ro</v>
          </cell>
          <cell r="F470" t="str">
            <v>Tehnologică</v>
          </cell>
          <cell r="G470" t="str">
            <v>Resurse naturale şi protecţia mediului</v>
          </cell>
          <cell r="H470" t="str">
            <v xml:space="preserve">Tehnician ecolog și protecția calității mediului </v>
          </cell>
          <cell r="J470" t="str">
            <v>COLEGIUL TEHNIC „DANUBIANA”, MUNICIPIUL ROMAN</v>
          </cell>
        </row>
        <row r="471">
          <cell r="A471">
            <v>1470</v>
          </cell>
          <cell r="B471" t="str">
            <v>clasa 9</v>
          </cell>
          <cell r="C471" t="str">
            <v>NT - Județul Neamț</v>
          </cell>
          <cell r="D471" t="str">
            <v>COLEGIUL TEHNIC „GHEORGHE CARTIANU”, MUNICIPIUL PIATRA-NEAMȚ</v>
          </cell>
          <cell r="E471" t="str">
            <v>http://www.colegiulcartianu.ro/</v>
          </cell>
          <cell r="F471" t="str">
            <v>Tehnologică</v>
          </cell>
          <cell r="G471" t="str">
            <v>Resurse naturale și protecția mediului</v>
          </cell>
          <cell r="H471" t="str">
            <v xml:space="preserve">Tehnician ecolog și protecția calității mediului </v>
          </cell>
          <cell r="J471" t="str">
            <v>COLEGIUL TEHNIC „GHEORGHE CARTIANU”, MUNICIPIUL PIATRA-NEAMȚ</v>
          </cell>
        </row>
        <row r="472">
          <cell r="A472">
            <v>1471</v>
          </cell>
          <cell r="B472" t="str">
            <v>clasa 9</v>
          </cell>
          <cell r="C472" t="str">
            <v>NT - Județul Neamț</v>
          </cell>
          <cell r="D472" t="str">
            <v>COLEGIUL TEHNIC „GHEORGHE CARTIANU”, MUNICIPIUL PIATRA-NEAMȚ</v>
          </cell>
          <cell r="E472" t="str">
            <v>http://www.colegiulcartianu.ro/</v>
          </cell>
          <cell r="F472" t="str">
            <v>Tehnologică</v>
          </cell>
          <cell r="G472" t="str">
            <v>Resurse naturale și protecția mediului</v>
          </cell>
          <cell r="H472" t="str">
            <v>Tehnician analize produse alimentare</v>
          </cell>
          <cell r="J472" t="str">
            <v>COLEGIUL TEHNIC „GHEORGHE CARTIANU”, MUNICIPIUL PIATRA-NEAMȚ</v>
          </cell>
        </row>
        <row r="473">
          <cell r="A473">
            <v>1472</v>
          </cell>
          <cell r="B473" t="str">
            <v>clasa 9</v>
          </cell>
          <cell r="C473" t="str">
            <v>NT - Județul Neamț</v>
          </cell>
          <cell r="D473" t="str">
            <v>LICEUL ECONOMIC „ALEXANDRU IOAN CUZA”, MUNICIPIUL PIATRA-NEAMȚ</v>
          </cell>
          <cell r="E473" t="str">
            <v>https://lteant.wordpress.com/</v>
          </cell>
          <cell r="F473" t="str">
            <v>Tehnologică</v>
          </cell>
          <cell r="G473" t="str">
            <v>Servicii</v>
          </cell>
          <cell r="H473" t="str">
            <v>Economic</v>
          </cell>
        </row>
        <row r="474">
          <cell r="A474">
            <v>1473</v>
          </cell>
          <cell r="B474" t="str">
            <v>clasa 9</v>
          </cell>
          <cell r="C474" t="str">
            <v>NT - Județul Neamț</v>
          </cell>
          <cell r="D474" t="str">
            <v>COLEGIUL NAȚIONAL DE INFORMATICĂ, MUNICIPIUL PIATRA-NEAMȚ</v>
          </cell>
          <cell r="E474" t="str">
            <v>http://cni.nt.edu.ro</v>
          </cell>
          <cell r="F474" t="str">
            <v>Teoretică</v>
          </cell>
          <cell r="G474" t="str">
            <v>Real</v>
          </cell>
          <cell r="H474" t="str">
            <v>Matematică-Informatică, intensiv informatică</v>
          </cell>
          <cell r="J474" t="str">
            <v>COLEGIUL NAȚIONAL DE INFORMATICĂ, MUNICIPIUL PIATRA-NEAMȚ</v>
          </cell>
        </row>
        <row r="475">
          <cell r="A475">
            <v>1474</v>
          </cell>
          <cell r="B475" t="str">
            <v>clasa 9</v>
          </cell>
          <cell r="C475" t="str">
            <v>NT - Județul Neamț</v>
          </cell>
          <cell r="D475" t="str">
            <v>SEMINARUL TEOLOGIC ORTODOX „VENIAMIN COSTACHI”, SAT MÂNĂSTIREA NEAMȚ, COMUNA VÂNĂTORI-NEAMȚ</v>
          </cell>
          <cell r="E475" t="str">
            <v>www.semmnt.ro</v>
          </cell>
          <cell r="F475" t="str">
            <v>Teoretică</v>
          </cell>
          <cell r="G475" t="str">
            <v>Umanist</v>
          </cell>
          <cell r="H475" t="str">
            <v>Științe sociale</v>
          </cell>
          <cell r="J475" t="str">
            <v>SEMINARUL TEOLOGIC ORTODOX „VENIAMIN COSTACHI”, SAT MÂNĂSTIREA NEAMȚ, COMUNA VÂNĂTORI-NEAMȚ</v>
          </cell>
        </row>
        <row r="476">
          <cell r="A476">
            <v>1475</v>
          </cell>
          <cell r="B476" t="str">
            <v>clasa 9</v>
          </cell>
          <cell r="C476" t="str">
            <v>NT - Județul Neamț</v>
          </cell>
          <cell r="D476" t="str">
            <v>COLEGIUL NAȚIONAL PEDAGOGIC „GHEORGHE ASACHI”, MUNICIPIUL PIATRA-NEAMȚ</v>
          </cell>
          <cell r="E476" t="str">
            <v>www.cnga.ro</v>
          </cell>
          <cell r="F476" t="str">
            <v>Vocațională</v>
          </cell>
          <cell r="G476" t="str">
            <v>Pedagogic</v>
          </cell>
          <cell r="H476" t="str">
            <v>Învățător-educatoare</v>
          </cell>
          <cell r="I476" t="str">
            <v>Aptitudini sportive, artistice, muzicale și de comunicare</v>
          </cell>
          <cell r="J476" t="str">
            <v>COLEGIUL NAȚIONAL PEDAGOGIC „GHEORGHE ASACHI”, MUNICIPIUL PIATRA-NEAMȚ</v>
          </cell>
        </row>
        <row r="477">
          <cell r="A477">
            <v>1476</v>
          </cell>
          <cell r="B477" t="str">
            <v>clasa 9</v>
          </cell>
          <cell r="C477" t="str">
            <v>NT - Județul Neamț</v>
          </cell>
          <cell r="D477" t="str">
            <v>SEMINARUL TEOLOGIC ORTODOX „VENIAMIN COSTACHI”, SAT MÂNĂSTIREA NEAMȚ, COMUNA VÂNĂTORI-NEAMȚ</v>
          </cell>
          <cell r="E477" t="str">
            <v>www.semmnt.ro</v>
          </cell>
          <cell r="F477" t="str">
            <v>Vocațională</v>
          </cell>
          <cell r="G477" t="str">
            <v>Teologic</v>
          </cell>
          <cell r="H477" t="str">
            <v>Teologie ortodoxă/ Preot</v>
          </cell>
          <cell r="I477" t="str">
            <v>Interviul/ proba orală; Verificarea cunoștințelor religioase (VCR) proba scrisă</v>
          </cell>
          <cell r="J477" t="str">
            <v>SEMINARUL TEOLOGIC ORTODOX „VENIAMIN COSTACHI”, SAT MÂNĂSTIREA NEAMȚ, COMUNA VÂNĂTORI-NEAMȚ</v>
          </cell>
        </row>
        <row r="478">
          <cell r="A478">
            <v>1477</v>
          </cell>
          <cell r="B478" t="str">
            <v>clasa 9</v>
          </cell>
          <cell r="C478" t="str">
            <v>NT - Județul Neamț</v>
          </cell>
          <cell r="D478" t="str">
            <v>SEMINARUL TEOLOGIC ORTODOX „VENIAMIN COSTACHI”, SAT MÂNĂSTIREA NEAMȚ, COMUNA VÂNĂTORI-NEAMȚ</v>
          </cell>
          <cell r="E478" t="str">
            <v>www.semmnt.ro</v>
          </cell>
          <cell r="F478" t="str">
            <v>Vocațională</v>
          </cell>
          <cell r="G478" t="str">
            <v>Teologic</v>
          </cell>
          <cell r="H478" t="str">
            <v>Patrimoniu cultural/ Tehnician pentru tehnici artistice-patrimoniu</v>
          </cell>
          <cell r="I478" t="str">
            <v>Verificarea unor aptitudini în perceperea formelor / exprimarea cromatică în compoziție (VA) prin prezentarea unui portofoliu care va cuprinde trei lucrări; Verificarea cunoștințelor religioase (VCR) prob scrisă</v>
          </cell>
          <cell r="J478" t="str">
            <v>SEMINARUL TEOLOGIC ORTODOX „VENIAMIN COSTACHI”, SAT MÂNĂSTIREA NEAMȚ, COMUNA VÂNĂTORI-NEAMȚ</v>
          </cell>
        </row>
        <row r="479">
          <cell r="A479">
            <v>1478</v>
          </cell>
          <cell r="B479" t="str">
            <v>clasa 9</v>
          </cell>
          <cell r="C479" t="str">
            <v>PH - Județul Prahova</v>
          </cell>
          <cell r="D479" t="str">
            <v xml:space="preserve">Liceul Tehnologic "Toma N. Socolescu", Ploiesti </v>
          </cell>
          <cell r="E479" t="str">
            <v>https://tnsoc.ro/</v>
          </cell>
          <cell r="F479" t="str">
            <v>Tehnologică</v>
          </cell>
          <cell r="G479" t="str">
            <v>Resurse naturale şi protecţia mediului</v>
          </cell>
          <cell r="H479" t="str">
            <v>Tehnician ecolog și protecția calității mediului</v>
          </cell>
          <cell r="J479" t="str">
            <v xml:space="preserve">Liceul Tehnologic "Elie Radu", Ploiesti </v>
          </cell>
        </row>
        <row r="480">
          <cell r="A480">
            <v>1479</v>
          </cell>
          <cell r="B480" t="str">
            <v>clasa 9</v>
          </cell>
          <cell r="C480" t="str">
            <v>PH - Județul Prahova</v>
          </cell>
          <cell r="D480" t="str">
            <v>Colegiul "Ion Kalinderu", Busteni</v>
          </cell>
          <cell r="E480" t="str">
            <v>https://colegiulionkalinderu.wixsite.com/</v>
          </cell>
          <cell r="F480" t="str">
            <v>Tehnologică</v>
          </cell>
          <cell r="G480" t="str">
            <v>Servicii</v>
          </cell>
          <cell r="H480" t="str">
            <v>Tehnician in turism (intensiv franceză)</v>
          </cell>
          <cell r="I480" t="str">
            <v>proba lb. franceză</v>
          </cell>
          <cell r="J480" t="str">
            <v>Colegiul "Ion Kalinderu", Busteni</v>
          </cell>
        </row>
        <row r="481">
          <cell r="A481">
            <v>1480</v>
          </cell>
          <cell r="B481" t="str">
            <v>clasa 9</v>
          </cell>
          <cell r="C481" t="str">
            <v>PH - Județul Prahova</v>
          </cell>
          <cell r="D481" t="str">
            <v>Colegiul "Mihail Cantacuzino", Sinaia</v>
          </cell>
          <cell r="E481" t="str">
            <v>https://colegiulmihailcantacuzino.ro/</v>
          </cell>
          <cell r="F481" t="str">
            <v>Tehnologică</v>
          </cell>
          <cell r="G481" t="str">
            <v>Servicii</v>
          </cell>
          <cell r="H481" t="str">
            <v>Tehnician in turism (intensiv engleza)</v>
          </cell>
          <cell r="I481" t="str">
            <v>proba lb. engleza</v>
          </cell>
          <cell r="J481" t="str">
            <v>Colegiul "Mihail Cantacuzino", Sinaia</v>
          </cell>
        </row>
        <row r="482">
          <cell r="A482">
            <v>1481</v>
          </cell>
          <cell r="B482" t="str">
            <v>clasa 9</v>
          </cell>
          <cell r="C482" t="str">
            <v>PH - Județul Prahova</v>
          </cell>
          <cell r="D482" t="str">
            <v>Colegiul Economic "Virgil Madgearu", Ploiesti</v>
          </cell>
          <cell r="E482" t="str">
            <v>http://www.cevmpl.ro/</v>
          </cell>
          <cell r="F482" t="str">
            <v>Tehnologică</v>
          </cell>
          <cell r="G482" t="str">
            <v>Servicii</v>
          </cell>
          <cell r="H482" t="str">
            <v>Economic</v>
          </cell>
          <cell r="J482" t="str">
            <v>Colegiul Economic "Virgil Madgearu", Ploiesti</v>
          </cell>
        </row>
        <row r="483">
          <cell r="A483">
            <v>1482</v>
          </cell>
          <cell r="B483" t="str">
            <v>clasa 9</v>
          </cell>
          <cell r="C483" t="str">
            <v>PH - Județul Prahova</v>
          </cell>
          <cell r="D483" t="str">
            <v>Colegiul "Spiru Haret", Ploiesti</v>
          </cell>
          <cell r="E483" t="str">
            <v>http://www.spiruh.ro/</v>
          </cell>
          <cell r="F483" t="str">
            <v>Tehnologică</v>
          </cell>
          <cell r="G483" t="str">
            <v>Tehnic</v>
          </cell>
          <cell r="H483" t="str">
            <v>Tehnician automatizări</v>
          </cell>
          <cell r="J483" t="str">
            <v>Colegiul "Spiru Haret", Ploiesti</v>
          </cell>
        </row>
        <row r="484">
          <cell r="A484">
            <v>1483</v>
          </cell>
          <cell r="B484" t="str">
            <v>clasa 9</v>
          </cell>
          <cell r="C484" t="str">
            <v>PH - Județul Prahova</v>
          </cell>
          <cell r="D484" t="str">
            <v xml:space="preserve">Liceul Tehnologic "Elie Radu", Ploiesti </v>
          </cell>
          <cell r="E484" t="str">
            <v>http://www.liceul-energetic-elie-radu.ro/</v>
          </cell>
          <cell r="F484" t="str">
            <v>Tehnologică</v>
          </cell>
          <cell r="G484" t="str">
            <v>Tehnic</v>
          </cell>
          <cell r="H484" t="str">
            <v>Tehnician electrotehnist</v>
          </cell>
          <cell r="J484" t="str">
            <v xml:space="preserve">Liceul Tehnologic "Elie Radu", Ploiesti </v>
          </cell>
        </row>
        <row r="485">
          <cell r="A485">
            <v>1484</v>
          </cell>
          <cell r="B485" t="str">
            <v>clasa 9</v>
          </cell>
          <cell r="C485" t="str">
            <v>PH - Județul Prahova</v>
          </cell>
          <cell r="D485" t="str">
            <v>Liceul Tehnologic "Toma N. Socolescu", Ploiesti</v>
          </cell>
          <cell r="E485" t="str">
            <v>https://tnsoc.ro/</v>
          </cell>
          <cell r="F485" t="str">
            <v>Tehnologică</v>
          </cell>
          <cell r="G485" t="str">
            <v>Tehnic</v>
          </cell>
          <cell r="H485" t="str">
            <v>Tehnician designer mobila si amenajari interioare</v>
          </cell>
          <cell r="J485" t="str">
            <v>Liceul Tehnologic "Toma N. Socolescu", Ploiesti</v>
          </cell>
        </row>
        <row r="486">
          <cell r="A486">
            <v>1485</v>
          </cell>
          <cell r="B486" t="str">
            <v>clasa 9</v>
          </cell>
          <cell r="C486" t="str">
            <v>PH - Județul Prahova</v>
          </cell>
          <cell r="D486" t="str">
            <v>Liceul Tehnologic "Toma N. Socolescu", Ploiesti</v>
          </cell>
          <cell r="E486" t="str">
            <v>https://tnsoc.ro/</v>
          </cell>
          <cell r="F486" t="str">
            <v>Tehnologică</v>
          </cell>
          <cell r="G486" t="str">
            <v>Tehnic</v>
          </cell>
          <cell r="H486" t="str">
            <v>Tehnician desenator pt constructii si instalatii</v>
          </cell>
          <cell r="J486" t="str">
            <v>Liceul Tehnologic "Toma N. Socolescu", Ploiesti</v>
          </cell>
        </row>
        <row r="487">
          <cell r="A487">
            <v>1486</v>
          </cell>
          <cell r="B487" t="str">
            <v>clasa 9</v>
          </cell>
          <cell r="C487" t="str">
            <v>PH - Județul Prahova</v>
          </cell>
          <cell r="D487" t="str">
            <v>Liceul Tehnologic "Toma N. Socolescu", Ploiesti</v>
          </cell>
          <cell r="E487" t="str">
            <v>https://tnsoc.ro/</v>
          </cell>
          <cell r="F487" t="str">
            <v>Tehnologică</v>
          </cell>
          <cell r="G487" t="str">
            <v>Tehnic</v>
          </cell>
          <cell r="H487" t="str">
            <v>Tehnician instalator pentru constructii</v>
          </cell>
          <cell r="J487" t="str">
            <v>Liceul Tehnologic "Toma N. Socolescu", Ploiesti</v>
          </cell>
        </row>
        <row r="488">
          <cell r="A488">
            <v>1487</v>
          </cell>
          <cell r="B488" t="str">
            <v>clasa 9</v>
          </cell>
          <cell r="C488" t="str">
            <v>PH - Județul Prahova</v>
          </cell>
          <cell r="D488" t="str">
            <v>Colegiul "Mihail Cantacuzino", Sinaia</v>
          </cell>
          <cell r="E488" t="str">
            <v>https://colegiulmihailcantacuzino.ro/</v>
          </cell>
          <cell r="F488" t="str">
            <v>Teoretică</v>
          </cell>
          <cell r="G488" t="str">
            <v>Real</v>
          </cell>
          <cell r="H488" t="str">
            <v>Științe ale naturii intensiv engleza</v>
          </cell>
          <cell r="I488" t="str">
            <v>proba lb. engleza</v>
          </cell>
          <cell r="J488" t="str">
            <v>Colegiul "Mihail Cantacuzino", Sinaia</v>
          </cell>
        </row>
        <row r="489">
          <cell r="A489">
            <v>1488</v>
          </cell>
          <cell r="B489" t="str">
            <v>clasa 9</v>
          </cell>
          <cell r="C489" t="str">
            <v>PH - Județul Prahova</v>
          </cell>
          <cell r="D489" t="str">
            <v>Colegiul "Mihail Cantacuzino", Sinaia</v>
          </cell>
          <cell r="E489" t="str">
            <v>https://colegiulmihailcantacuzino.ro/</v>
          </cell>
          <cell r="F489" t="str">
            <v>Teoretică</v>
          </cell>
          <cell r="G489" t="str">
            <v>Real</v>
          </cell>
          <cell r="H489" t="str">
            <v>Matematica-informatica intensiv informatica</v>
          </cell>
          <cell r="J489" t="str">
            <v>Colegiul "Mihail Cantacuzino", Sinaia</v>
          </cell>
        </row>
        <row r="490">
          <cell r="A490">
            <v>1489</v>
          </cell>
          <cell r="B490" t="str">
            <v>clasa 9</v>
          </cell>
          <cell r="C490" t="str">
            <v>PH - Județul Prahova</v>
          </cell>
          <cell r="D490" t="str">
            <v>Colegiul "Spiru Haret", Ploiesti</v>
          </cell>
          <cell r="E490" t="str">
            <v>http://www.spiruh.ro/</v>
          </cell>
          <cell r="F490" t="str">
            <v>Teoretică</v>
          </cell>
          <cell r="G490" t="str">
            <v>Real</v>
          </cell>
          <cell r="H490" t="str">
            <v>Matematica-informatica intensiv informatica</v>
          </cell>
          <cell r="J490" t="str">
            <v>Colegiul "Spiru Haret", Ploiesti</v>
          </cell>
        </row>
        <row r="491">
          <cell r="A491">
            <v>1490</v>
          </cell>
          <cell r="B491" t="str">
            <v>clasa 9</v>
          </cell>
          <cell r="C491" t="str">
            <v>PH - Județul Prahova</v>
          </cell>
          <cell r="D491" t="str">
            <v>Colegiul National "Alexandru Ioan Cuza", Ploiesti</v>
          </cell>
          <cell r="E491" t="str">
            <v>https://www.liccuza.ro/</v>
          </cell>
          <cell r="F491" t="str">
            <v>Teoretică</v>
          </cell>
          <cell r="G491" t="str">
            <v>Real</v>
          </cell>
          <cell r="H491" t="str">
            <v>Matematica-informatica (intensiv informatică)</v>
          </cell>
          <cell r="J491" t="str">
            <v>Colegiul National "Ion Luca Caragiale", Ploiesti</v>
          </cell>
        </row>
        <row r="492">
          <cell r="A492">
            <v>1491</v>
          </cell>
          <cell r="B492" t="str">
            <v>clasa 9</v>
          </cell>
          <cell r="C492" t="str">
            <v>PH - Județul Prahova</v>
          </cell>
          <cell r="D492" t="str">
            <v>Colegiul National "Ion Luca Caragiale", Ploiesti</v>
          </cell>
          <cell r="E492" t="str">
            <v>http://www.cn-caragiale.ro/</v>
          </cell>
          <cell r="F492" t="str">
            <v>Teoretică</v>
          </cell>
          <cell r="G492" t="str">
            <v>Real</v>
          </cell>
          <cell r="H492" t="str">
            <v>Matematica-informatica</v>
          </cell>
          <cell r="J492" t="str">
            <v>Colegiul National "Ion Luca Caragiale", Ploiesti</v>
          </cell>
        </row>
        <row r="493">
          <cell r="A493">
            <v>1492</v>
          </cell>
          <cell r="B493" t="str">
            <v>clasa 9</v>
          </cell>
          <cell r="C493" t="str">
            <v>PH - Județul Prahova</v>
          </cell>
          <cell r="D493" t="str">
            <v>Colegiul National "Mihai Viteazul", Ploiesti</v>
          </cell>
          <cell r="E493" t="str">
            <v>http://cnmv.ploiesti.roedu.net/</v>
          </cell>
          <cell r="F493" t="str">
            <v>Teoretică</v>
          </cell>
          <cell r="G493" t="str">
            <v>Real</v>
          </cell>
          <cell r="H493" t="str">
            <v>Stiinte ale naturii</v>
          </cell>
          <cell r="J493" t="str">
            <v>Colegiul National "Ion Luca Caragiale", Ploiesti</v>
          </cell>
        </row>
        <row r="494">
          <cell r="A494">
            <v>1493</v>
          </cell>
          <cell r="B494" t="str">
            <v>clasa 9</v>
          </cell>
          <cell r="C494" t="str">
            <v>PH - Județul Prahova</v>
          </cell>
          <cell r="D494" t="str">
            <v>Colegiul "Ion Kalinderu", Busteni</v>
          </cell>
          <cell r="E494" t="str">
            <v>https://colegiulionkalinderu.wixsite.com/</v>
          </cell>
          <cell r="F494" t="str">
            <v>Teoretică</v>
          </cell>
          <cell r="G494" t="str">
            <v>Umanist</v>
          </cell>
          <cell r="H494" t="str">
            <v>Filologie (intensiv franceză)</v>
          </cell>
          <cell r="I494" t="str">
            <v>proba lb. franceză</v>
          </cell>
          <cell r="J494" t="str">
            <v>Colegiul "Ion Kalinderu", Busteni</v>
          </cell>
        </row>
        <row r="495">
          <cell r="A495">
            <v>1494</v>
          </cell>
          <cell r="B495" t="str">
            <v>clasa 9</v>
          </cell>
          <cell r="C495" t="str">
            <v>PH - Județul Prahova</v>
          </cell>
          <cell r="D495" t="str">
            <v>Colegiul "Mihail Cantacuzino", Sinaia</v>
          </cell>
          <cell r="E495" t="str">
            <v>https://colegiulmihailcantacuzino.ro/</v>
          </cell>
          <cell r="F495" t="str">
            <v>Teoretică</v>
          </cell>
          <cell r="G495" t="str">
            <v>Umanist</v>
          </cell>
          <cell r="H495" t="str">
            <v>Filologie (intensiv franceza/engleza)</v>
          </cell>
          <cell r="I495" t="str">
            <v>proba lb. franceza/lb. engleza</v>
          </cell>
          <cell r="J495" t="str">
            <v>Colegiul "Mihail Cantacuzino", Sinaia</v>
          </cell>
        </row>
        <row r="496">
          <cell r="A496">
            <v>1495</v>
          </cell>
          <cell r="B496" t="str">
            <v>clasa 9</v>
          </cell>
          <cell r="C496" t="str">
            <v>PH - Județul Prahova</v>
          </cell>
          <cell r="D496" t="str">
            <v>Colegiul National "Mihai Viteazul", Ploiesti</v>
          </cell>
          <cell r="E496" t="str">
            <v>http://cnmv.ploiesti.roedu.net/</v>
          </cell>
          <cell r="F496" t="str">
            <v>Teoretică</v>
          </cell>
          <cell r="G496" t="str">
            <v>Umanist</v>
          </cell>
          <cell r="H496" t="str">
            <v xml:space="preserve">Stiinte sociale </v>
          </cell>
          <cell r="J496" t="str">
            <v>Colegiul National "Ion Luca Caragiale", Ploiesti</v>
          </cell>
        </row>
        <row r="497">
          <cell r="A497">
            <v>1496</v>
          </cell>
          <cell r="B497" t="str">
            <v>clasa 9</v>
          </cell>
          <cell r="C497" t="str">
            <v>PH - Județul Prahova</v>
          </cell>
          <cell r="D497" t="str">
            <v>Colegiul National"Nichita Stanescu", Ploiesti</v>
          </cell>
          <cell r="E497" t="str">
            <v>https://colegiul-nichita.ro/</v>
          </cell>
          <cell r="F497" t="str">
            <v>Teoretică</v>
          </cell>
          <cell r="G497" t="str">
            <v>Umanist</v>
          </cell>
          <cell r="H497" t="str">
            <v>Filologie (intensiv franceză)</v>
          </cell>
          <cell r="I497" t="str">
            <v>proba lb franceză</v>
          </cell>
          <cell r="J497" t="str">
            <v>Colegiul National "Ion Luca Caragiale", Ploiesti</v>
          </cell>
        </row>
        <row r="498">
          <cell r="A498">
            <v>1497</v>
          </cell>
          <cell r="B498" t="str">
            <v>clasa 9</v>
          </cell>
          <cell r="C498" t="str">
            <v>PH - Județul Prahova</v>
          </cell>
          <cell r="D498" t="str">
            <v>Colegiul National"Nichita Stanescu", Ploiesti</v>
          </cell>
          <cell r="E498" t="str">
            <v>https://colegiul-nichita.ro/</v>
          </cell>
          <cell r="F498" t="str">
            <v>Teoretică</v>
          </cell>
          <cell r="G498" t="str">
            <v>Umanist</v>
          </cell>
          <cell r="H498" t="str">
            <v>Stiinte sociale (intensiv engleza)</v>
          </cell>
          <cell r="I498" t="str">
            <v>proba lb. engleza</v>
          </cell>
          <cell r="J498" t="str">
            <v>Colegiul National "Ion Luca Caragiale", Ploiesti</v>
          </cell>
        </row>
        <row r="499">
          <cell r="A499">
            <v>1498</v>
          </cell>
          <cell r="B499" t="str">
            <v>clasa 9</v>
          </cell>
          <cell r="C499" t="str">
            <v>PH - Județul Prahova</v>
          </cell>
          <cell r="D499" t="str">
            <v>Liceul Tehnologic "Toma N. Socolescu", Ploiesti</v>
          </cell>
          <cell r="E499" t="str">
            <v>https://tnsoc.ro/</v>
          </cell>
          <cell r="F499" t="str">
            <v>Teoretică</v>
          </cell>
          <cell r="G499" t="str">
            <v>Umanist</v>
          </cell>
          <cell r="H499" t="str">
            <v xml:space="preserve">Stiinte sociale </v>
          </cell>
          <cell r="J499" t="str">
            <v>Liceul Tehnologic "Toma N. Socolescu", Ploiesti</v>
          </cell>
        </row>
        <row r="500">
          <cell r="A500">
            <v>1499</v>
          </cell>
          <cell r="B500" t="str">
            <v>clasa 9</v>
          </cell>
          <cell r="C500" t="str">
            <v>PH - Județul Prahova</v>
          </cell>
          <cell r="D500" t="str">
            <v>Colegiul National Pedagogic "Regina Maria", municipiul Ploiesti</v>
          </cell>
          <cell r="E500" t="str">
            <v>https://teamevolution.ro/</v>
          </cell>
          <cell r="F500" t="str">
            <v>Vocațională</v>
          </cell>
          <cell r="G500" t="str">
            <v>Artistic şi Pedagogic</v>
          </cell>
          <cell r="H500" t="str">
            <v>Educator puericultor</v>
          </cell>
          <cell r="I500" t="str">
            <v>proba vocational</v>
          </cell>
          <cell r="J500" t="str">
            <v>Colegiul National Pedagogic "Regina Maria", Ploiesti</v>
          </cell>
        </row>
        <row r="501">
          <cell r="A501">
            <v>1500</v>
          </cell>
          <cell r="B501" t="str">
            <v>clasa 9</v>
          </cell>
          <cell r="C501" t="str">
            <v>SB - Județul Sibiu</v>
          </cell>
          <cell r="D501" t="str">
            <v>COLEGIUL TEHNIC ENERGETIC SIBIU</v>
          </cell>
          <cell r="E501" t="str">
            <v>http://www.energeticsibiu.ro</v>
          </cell>
          <cell r="F501" t="str">
            <v>Tehnologică</v>
          </cell>
          <cell r="G501" t="str">
            <v>Tehnic</v>
          </cell>
          <cell r="H501" t="str">
            <v>Tehnician electromecanic</v>
          </cell>
          <cell r="I501" t="str">
            <v>intensiv engleză</v>
          </cell>
          <cell r="J501" t="str">
            <v>Colegiul Tehnic Energetic Sibiu</v>
          </cell>
        </row>
        <row r="502">
          <cell r="A502">
            <v>1501</v>
          </cell>
          <cell r="B502" t="str">
            <v>clasa 9</v>
          </cell>
          <cell r="C502" t="str">
            <v>SB - Județul Sibiu</v>
          </cell>
          <cell r="D502" t="str">
            <v>COLEGIUL TEHNIC ENERGETIC SIBIU</v>
          </cell>
          <cell r="E502" t="str">
            <v>http://www.energeticsibiu.ro</v>
          </cell>
          <cell r="F502" t="str">
            <v>Tehnologică</v>
          </cell>
          <cell r="G502" t="str">
            <v>Tehnic</v>
          </cell>
          <cell r="H502" t="str">
            <v>Tehnician electronist</v>
          </cell>
          <cell r="J502" t="str">
            <v>Colegiul Tehnic Energetic Sibiu</v>
          </cell>
        </row>
        <row r="503">
          <cell r="A503">
            <v>1502</v>
          </cell>
          <cell r="B503" t="str">
            <v>clasa 9</v>
          </cell>
          <cell r="C503" t="str">
            <v>SB - Județul Sibiu</v>
          </cell>
          <cell r="D503" t="str">
            <v>LICEUL TEHNOLOGIC "INDEPENDENŢA" SIBIU</v>
          </cell>
          <cell r="E503" t="str">
            <v>www.ltindependentasibiu.ro</v>
          </cell>
          <cell r="F503" t="str">
            <v>Tehnologică</v>
          </cell>
          <cell r="G503" t="str">
            <v>Tehnic</v>
          </cell>
          <cell r="H503" t="str">
            <v>Tehnician operator tehnică de calcul</v>
          </cell>
          <cell r="J503" t="str">
            <v>Liceul Tehnologic Independența Sibiu</v>
          </cell>
        </row>
        <row r="504">
          <cell r="A504">
            <v>1503</v>
          </cell>
          <cell r="B504" t="str">
            <v>clasa 9</v>
          </cell>
          <cell r="C504" t="str">
            <v>SB - Județul Sibiu</v>
          </cell>
          <cell r="D504" t="str">
            <v>COLEGIUL NAȚIONAL "GHEORGHE LAZĂR" SIBIU</v>
          </cell>
          <cell r="E504" t="str">
            <v>http://cngl.eu/</v>
          </cell>
          <cell r="F504" t="str">
            <v>Teoretică</v>
          </cell>
          <cell r="G504" t="str">
            <v>Real</v>
          </cell>
          <cell r="H504" t="str">
            <v>Științe ale naturii</v>
          </cell>
        </row>
        <row r="505">
          <cell r="A505">
            <v>1504</v>
          </cell>
          <cell r="B505" t="str">
            <v>clasa 9</v>
          </cell>
          <cell r="C505" t="str">
            <v>SB - Județul Sibiu</v>
          </cell>
          <cell r="D505" t="str">
            <v>COLEGIUL NAȚIONAL "OCTAVIAN GOGA" SIBIU</v>
          </cell>
          <cell r="E505" t="str">
            <v>http://cnogsibiu.ro/</v>
          </cell>
          <cell r="F505" t="str">
            <v>Teoretică</v>
          </cell>
          <cell r="G505" t="str">
            <v>Real</v>
          </cell>
          <cell r="H505" t="str">
            <v>Științe ale naturii</v>
          </cell>
        </row>
        <row r="506">
          <cell r="A506">
            <v>1505</v>
          </cell>
          <cell r="B506" t="str">
            <v>clasa 9</v>
          </cell>
          <cell r="C506" t="str">
            <v>SB - Județul Sibiu</v>
          </cell>
          <cell r="D506" t="str">
            <v>COLEGIUL NAȚIONAL "OCTAVIAN GOGA" SIBIU</v>
          </cell>
          <cell r="E506" t="str">
            <v>http://cnogsibiu.ro/</v>
          </cell>
          <cell r="F506" t="str">
            <v>Teoretică</v>
          </cell>
          <cell r="G506" t="str">
            <v>Real</v>
          </cell>
          <cell r="H506" t="str">
            <v>Matematică - informatică , intensiv informatica</v>
          </cell>
          <cell r="I506" t="str">
            <v>intensiv informatică</v>
          </cell>
        </row>
        <row r="507">
          <cell r="A507">
            <v>1506</v>
          </cell>
          <cell r="B507" t="str">
            <v>clasa 9</v>
          </cell>
          <cell r="C507" t="str">
            <v>SB - Județul Sibiu</v>
          </cell>
          <cell r="D507" t="str">
            <v>COLEGIUL TEHNIC ENERGETIC SIBIU</v>
          </cell>
          <cell r="E507" t="str">
            <v>http://www.energeticsibiu.ro</v>
          </cell>
          <cell r="F507" t="str">
            <v>Teoretică</v>
          </cell>
          <cell r="G507" t="str">
            <v>Real</v>
          </cell>
          <cell r="H507" t="str">
            <v>Matematică - informatică , intensiv informatica</v>
          </cell>
          <cell r="I507" t="str">
            <v>intensiv informatică</v>
          </cell>
          <cell r="J507" t="str">
            <v>Colegiul Tehnic Energetic Sibiu</v>
          </cell>
        </row>
        <row r="508">
          <cell r="A508">
            <v>1507</v>
          </cell>
          <cell r="B508" t="str">
            <v>clasa 9</v>
          </cell>
          <cell r="C508" t="str">
            <v>SB - Județul Sibiu</v>
          </cell>
          <cell r="D508" t="str">
            <v>COLEGIUL NAȚIONAL "OCTAVIAN GOGA" SIBIU</v>
          </cell>
          <cell r="E508" t="str">
            <v>http://cnogsibiu.ro/</v>
          </cell>
          <cell r="F508" t="str">
            <v>Teoretică</v>
          </cell>
          <cell r="G508" t="str">
            <v>Umanist</v>
          </cell>
          <cell r="H508" t="str">
            <v>Filologie</v>
          </cell>
          <cell r="I508" t="str">
            <v>intensiv engleză</v>
          </cell>
        </row>
        <row r="509">
          <cell r="A509">
            <v>1508</v>
          </cell>
          <cell r="B509" t="str">
            <v>clasa 9</v>
          </cell>
          <cell r="C509" t="str">
            <v>SB - Județul Sibiu</v>
          </cell>
          <cell r="D509" t="str">
            <v>COLEGIUL NAȚIONAL "OCTAVIAN GOGA" SIBIU</v>
          </cell>
          <cell r="E509" t="str">
            <v>http://cnogsibiu.ro/</v>
          </cell>
          <cell r="F509" t="str">
            <v>Teoretică</v>
          </cell>
          <cell r="G509" t="str">
            <v>Umanist</v>
          </cell>
          <cell r="H509" t="str">
            <v>Științe sociale</v>
          </cell>
        </row>
        <row r="510">
          <cell r="A510">
            <v>1509</v>
          </cell>
          <cell r="B510" t="str">
            <v>clasa 9</v>
          </cell>
          <cell r="C510" t="str">
            <v>SJ - Județul Sălaj</v>
          </cell>
          <cell r="D510" t="str">
            <v xml:space="preserve">LICEUL TEHNOLOGIC ”IOAN OSSIAN”SIMLEU SILVANIEI </v>
          </cell>
          <cell r="E510" t="str">
            <v>www.simleu-ossian.ro</v>
          </cell>
          <cell r="F510" t="str">
            <v>Tehnologică</v>
          </cell>
          <cell r="G510" t="str">
            <v>Resurse naturale şi protecţia mediului</v>
          </cell>
          <cell r="H510" t="str">
            <v>Agricultură/ Tehnician veterinar</v>
          </cell>
          <cell r="J510" t="str">
            <v xml:space="preserve">LICEUL TEHNOLOGIC ”IOAN OSSIAN” ȘIMLEU SILVANIEI </v>
          </cell>
        </row>
        <row r="511">
          <cell r="A511">
            <v>1510</v>
          </cell>
          <cell r="B511" t="str">
            <v>clasa 9</v>
          </cell>
          <cell r="C511" t="str">
            <v>SJ - Județul Sălaj</v>
          </cell>
          <cell r="D511" t="str">
            <v>COLEGIUL NATIONAL ”SILVANIA” ZALAU</v>
          </cell>
          <cell r="E511" t="str">
            <v>www.cnszalau.ro</v>
          </cell>
          <cell r="F511" t="str">
            <v>Teoretică</v>
          </cell>
          <cell r="G511" t="str">
            <v>Real</v>
          </cell>
          <cell r="H511" t="str">
            <v>Matematică-informatică</v>
          </cell>
          <cell r="J511" t="str">
            <v xml:space="preserve">LICEUL TEHNOLOGIC ”VOIEVODUL GELU” ZALĂU </v>
          </cell>
        </row>
        <row r="512">
          <cell r="A512">
            <v>1511</v>
          </cell>
          <cell r="B512" t="str">
            <v>clasa 9</v>
          </cell>
          <cell r="C512" t="str">
            <v>SJ - Județul Sălaj</v>
          </cell>
          <cell r="D512" t="str">
            <v>COLEGIUL NATIONAL ”SILVANIA” ZALAU</v>
          </cell>
          <cell r="E512" t="str">
            <v>www.cnszalau.ro</v>
          </cell>
          <cell r="F512" t="str">
            <v>Teoretică</v>
          </cell>
          <cell r="G512" t="str">
            <v>Real</v>
          </cell>
          <cell r="H512" t="str">
            <v>Științe ale naturii</v>
          </cell>
          <cell r="J512" t="str">
            <v xml:space="preserve">LICEUL TEHNOLOGIC ”VOIEVODUL GELU” ZALĂU </v>
          </cell>
        </row>
        <row r="513">
          <cell r="A513">
            <v>1512</v>
          </cell>
          <cell r="B513" t="str">
            <v>clasa 9</v>
          </cell>
          <cell r="C513" t="str">
            <v>SJ - Județul Sălaj</v>
          </cell>
          <cell r="D513" t="str">
            <v xml:space="preserve">LICEUL CU PROGRAM SPORTIV ”AVRAM IANCU” ZALAU </v>
          </cell>
          <cell r="E513" t="str">
            <v>www.liceulsportivzalau.ro</v>
          </cell>
          <cell r="F513" t="str">
            <v>Vocațională</v>
          </cell>
          <cell r="G513" t="str">
            <v>Sportiv</v>
          </cell>
          <cell r="H513" t="str">
            <v xml:space="preserve">Instructor sportiv </v>
          </cell>
          <cell r="I513" t="str">
            <v>proba aptitudini</v>
          </cell>
          <cell r="J513" t="str">
            <v xml:space="preserve">LICEUL TEHNOLOGIC ”VOIEVODUL GELU” ZALĂU </v>
          </cell>
        </row>
        <row r="514">
          <cell r="A514">
            <v>1513</v>
          </cell>
          <cell r="B514" t="str">
            <v>clasa 9</v>
          </cell>
          <cell r="C514" t="str">
            <v>SV - Județul Suceava</v>
          </cell>
          <cell r="D514" t="str">
            <v>COLEGIUL ”VASILE LOVINESCU” FĂLTICENI</v>
          </cell>
          <cell r="E514" t="str">
            <v>https://vasilelovinescu.ro</v>
          </cell>
          <cell r="F514" t="str">
            <v>Tehnologică</v>
          </cell>
          <cell r="G514" t="str">
            <v>Resurse naturale și protecția mediului</v>
          </cell>
          <cell r="H514" t="str">
            <v>Tehnician analize produse alimentare</v>
          </cell>
          <cell r="J514" t="str">
            <v>COLEGIUL ”VASILE LOVINESCU” FĂLTICENI</v>
          </cell>
        </row>
        <row r="515">
          <cell r="A515">
            <v>1514</v>
          </cell>
          <cell r="B515" t="str">
            <v>clasa 9</v>
          </cell>
          <cell r="C515" t="str">
            <v>SV - Județul Suceava</v>
          </cell>
          <cell r="D515" t="str">
            <v>COLEGIUL ”VASILE LOVINESCU” FĂLTICENI</v>
          </cell>
          <cell r="E515" t="str">
            <v>https://vasilelovinescu.ro</v>
          </cell>
          <cell r="F515" t="str">
            <v>Tehnologică</v>
          </cell>
          <cell r="G515" t="str">
            <v>Resurse naturale și protecția mediului</v>
          </cell>
          <cell r="H515" t="str">
            <v>Tehnician în silvicultură și exploatări forestiere</v>
          </cell>
          <cell r="J515" t="str">
            <v>COLEGIUL ”VASILE LOVINESCU” FĂLTICENI</v>
          </cell>
        </row>
        <row r="516">
          <cell r="A516">
            <v>1515</v>
          </cell>
          <cell r="B516" t="str">
            <v>clasa 9</v>
          </cell>
          <cell r="C516" t="str">
            <v>SV - Județul Suceava</v>
          </cell>
          <cell r="D516" t="str">
            <v>COLEGIUL ”VASILE LOVINESCU” FĂLTICENI</v>
          </cell>
          <cell r="E516" t="str">
            <v>https://vasilelovinescu.ro</v>
          </cell>
          <cell r="F516" t="str">
            <v>Tehnologică</v>
          </cell>
          <cell r="G516" t="str">
            <v>Resurse naturale și protecția mediului</v>
          </cell>
          <cell r="H516" t="str">
            <v>Tehnician horticultor</v>
          </cell>
          <cell r="J516" t="str">
            <v>COLEGIUL ”VASILE LOVINESCU” FĂLTICENI</v>
          </cell>
        </row>
        <row r="517">
          <cell r="A517">
            <v>1516</v>
          </cell>
          <cell r="B517" t="str">
            <v>clasa 9</v>
          </cell>
          <cell r="C517" t="str">
            <v>SV - Județul Suceava</v>
          </cell>
          <cell r="D517" t="str">
            <v>COLEGIUL SILVIC ”BUCOVINA” CÂMPULUNG MOLDOVENESC</v>
          </cell>
          <cell r="E517" t="str">
            <v>http://www.silvagrup.ro</v>
          </cell>
          <cell r="F517" t="str">
            <v>Tehnologică</v>
          </cell>
          <cell r="G517" t="str">
            <v>Resurse naturale şi protecţia mediului</v>
          </cell>
          <cell r="H517" t="str">
            <v>Tehnician în silvicultură și exploatări forestiere</v>
          </cell>
          <cell r="J517" t="str">
            <v>COLEGIUL SILVIC ”BUCOVINA” CÂMPULUNG MOLDOVENESC</v>
          </cell>
        </row>
        <row r="518">
          <cell r="A518">
            <v>1517</v>
          </cell>
          <cell r="B518" t="str">
            <v>clasa 9</v>
          </cell>
          <cell r="C518" t="str">
            <v>SV - Județul Suceava</v>
          </cell>
          <cell r="D518" t="str">
            <v>COLEGIUL SILVIC ”BUCOVINA” CÂMPULUNG MOLDOVENESC</v>
          </cell>
          <cell r="E518" t="str">
            <v>http://www.silvagrup.ro</v>
          </cell>
          <cell r="F518" t="str">
            <v>Tehnologică</v>
          </cell>
          <cell r="G518" t="str">
            <v>Resurse naturale şi protecţia mediului</v>
          </cell>
          <cell r="H518" t="str">
            <v xml:space="preserve">Tehnician ecolog și protecția calității mediului </v>
          </cell>
          <cell r="J518" t="str">
            <v>COLEGIUL SILVIC ”BUCOVINA” CÂMPULUNG MOLDOVENESC</v>
          </cell>
        </row>
        <row r="519">
          <cell r="A519">
            <v>1518</v>
          </cell>
          <cell r="B519" t="str">
            <v>clasa 9</v>
          </cell>
          <cell r="C519" t="str">
            <v>SV - Județul Suceava</v>
          </cell>
          <cell r="D519" t="str">
            <v>COLEGIUL TEHNIC "PETRU MUȘAT" SUCEAVA</v>
          </cell>
          <cell r="E519" t="str">
            <v>https://petrumusat.ro/</v>
          </cell>
          <cell r="F519" t="str">
            <v>Tehnologică</v>
          </cell>
          <cell r="G519" t="str">
            <v>Resurse naturale şi protecţia mediului</v>
          </cell>
          <cell r="H519" t="str">
            <v>Tehnician ecolog şi protecţia calităţii mediului</v>
          </cell>
          <cell r="J519" t="str">
            <v>COLEGIUL TEHNIC "PETRU MUȘAT" SUCEAVA</v>
          </cell>
        </row>
        <row r="520">
          <cell r="A520">
            <v>1519</v>
          </cell>
          <cell r="B520" t="str">
            <v>clasa 9</v>
          </cell>
          <cell r="C520" t="str">
            <v>SV - Județul Suceava</v>
          </cell>
          <cell r="D520" t="str">
            <v>COLEGIUL TEHNIC DE INDUSTRIE ALIMENTARĂ SUCEAVA</v>
          </cell>
          <cell r="E520" t="str">
            <v>https://ctiasv.ro/</v>
          </cell>
          <cell r="F520" t="str">
            <v>Tehnologică</v>
          </cell>
          <cell r="G520" t="str">
            <v>Resurse naturale şi protecţia mediului</v>
          </cell>
          <cell r="H520" t="str">
            <v xml:space="preserve">Tehnician analize produse alimentare </v>
          </cell>
          <cell r="J520" t="str">
            <v>COLEGIUL TEHNIC DE INDUSTRIE ALIMENTARĂ SUCEAVA</v>
          </cell>
        </row>
        <row r="521">
          <cell r="A521">
            <v>1520</v>
          </cell>
          <cell r="B521" t="str">
            <v>clasa 9</v>
          </cell>
          <cell r="C521" t="str">
            <v>SV - Județul Suceava</v>
          </cell>
          <cell r="D521" t="str">
            <v>COLEGIUL TEHNIC DE INDUSTRIE ALIMENTARĂ SUCEAVA</v>
          </cell>
          <cell r="E521" t="str">
            <v>https://ctiasv.ro/</v>
          </cell>
          <cell r="F521" t="str">
            <v>Tehnologică</v>
          </cell>
          <cell r="G521" t="str">
            <v>Resurse naturale şi protecţia mediului</v>
          </cell>
          <cell r="H521" t="str">
            <v xml:space="preserve">Tehnician în industria alimentară </v>
          </cell>
          <cell r="J521" t="str">
            <v>COLEGIUL TEHNIC DE INDUSTRIE ALIMENTARĂ SUCEAVA</v>
          </cell>
        </row>
        <row r="522">
          <cell r="A522">
            <v>1521</v>
          </cell>
          <cell r="B522" t="str">
            <v>clasa 9</v>
          </cell>
          <cell r="C522" t="str">
            <v>SV - Județul Suceava</v>
          </cell>
          <cell r="D522" t="str">
            <v>COLEGIUL TEHNIC DE INDUSTRIE ALIMENTARĂ SUCEAVA</v>
          </cell>
          <cell r="E522" t="str">
            <v>https://ctiasv.ro/</v>
          </cell>
          <cell r="F522" t="str">
            <v>Tehnologică</v>
          </cell>
          <cell r="G522" t="str">
            <v>Resurse naturale şi protecţia mediului</v>
          </cell>
          <cell r="H522" t="str">
            <v xml:space="preserve">Tehnician ecolog și protecția calității mediului </v>
          </cell>
          <cell r="J522" t="str">
            <v>COLEGIUL TEHNIC DE INDUSTRIE ALIMENTARĂ SUCEAVA</v>
          </cell>
        </row>
        <row r="523">
          <cell r="A523">
            <v>1522</v>
          </cell>
          <cell r="B523" t="str">
            <v>clasa 9</v>
          </cell>
          <cell r="C523" t="str">
            <v>SV - Județul Suceava</v>
          </cell>
          <cell r="D523" t="str">
            <v>LICEUL TEHNOLOGIC "VASILE DEAC" VATRA DORNEI</v>
          </cell>
          <cell r="E523" t="str">
            <v>https://liceulvasiledeac.ro</v>
          </cell>
          <cell r="F523" t="str">
            <v>Tehnologică</v>
          </cell>
          <cell r="G523" t="str">
            <v>Resurse naturale şi protecţia mediului</v>
          </cell>
          <cell r="H523" t="str">
            <v>Tehnician în Silvicultură și Exploatări Forestiere</v>
          </cell>
          <cell r="J523" t="str">
            <v xml:space="preserve">LICEUL TEHNOLOGIC "VASILE DEAC" </v>
          </cell>
        </row>
        <row r="524">
          <cell r="A524">
            <v>1523</v>
          </cell>
          <cell r="B524" t="str">
            <v>clasa 9</v>
          </cell>
          <cell r="C524" t="str">
            <v>SV - Județul Suceava</v>
          </cell>
          <cell r="D524" t="str">
            <v>LICEUL TEHNOLOGIC DORNA CANDRENILOR</v>
          </cell>
          <cell r="E524" t="str">
            <v>https://liceultehnologicdornacandrenilor.ro/</v>
          </cell>
          <cell r="F524" t="str">
            <v>Tehnologică</v>
          </cell>
          <cell r="G524" t="str">
            <v>Resurse naturale şi protecţia mediului</v>
          </cell>
          <cell r="H524" t="str">
            <v xml:space="preserve">Tehnician veterinar </v>
          </cell>
          <cell r="J524" t="str">
            <v>LICEUL TEHNOLOGIC DORNA CANDRENILOR</v>
          </cell>
        </row>
        <row r="525">
          <cell r="A525">
            <v>1524</v>
          </cell>
          <cell r="B525" t="str">
            <v>clasa 9</v>
          </cell>
          <cell r="C525" t="str">
            <v>SV - Județul Suceava</v>
          </cell>
          <cell r="D525" t="str">
            <v>LICEUL TEHNOLOGIC DORNA CANDRENILOR</v>
          </cell>
          <cell r="E525" t="str">
            <v>https://liceultehnologicdornacandrenilor.ro/</v>
          </cell>
          <cell r="F525" t="str">
            <v>Tehnologică</v>
          </cell>
          <cell r="G525" t="str">
            <v>Resurse naturale şi protecţia mediului</v>
          </cell>
          <cell r="H525" t="str">
            <v>Tehnician în prelucrarea produselor de origine animală</v>
          </cell>
          <cell r="J525" t="str">
            <v>LICEUL TEHNOLOGIC DORNA CANDRENILOR</v>
          </cell>
        </row>
        <row r="526">
          <cell r="A526">
            <v>1525</v>
          </cell>
          <cell r="B526" t="str">
            <v>clasa 9</v>
          </cell>
          <cell r="C526" t="str">
            <v>SV - Județul Suceava</v>
          </cell>
          <cell r="D526" t="str">
            <v>COLEGIUL "ALEXANDRU CEL BUN" GURA HUMORULUI</v>
          </cell>
          <cell r="E526" t="str">
            <v>https://alexandrucelbun.ro/</v>
          </cell>
          <cell r="F526" t="str">
            <v>Tehnologică</v>
          </cell>
          <cell r="G526" t="str">
            <v>Servicii</v>
          </cell>
          <cell r="H526" t="str">
            <v xml:space="preserve">Tehnician în activități economice </v>
          </cell>
          <cell r="J526" t="str">
            <v>COLEGIUL "ALEXANDRU CEL BUN" GURA HUMORULUI</v>
          </cell>
        </row>
        <row r="527">
          <cell r="A527">
            <v>1526</v>
          </cell>
          <cell r="B527" t="str">
            <v>clasa 9</v>
          </cell>
          <cell r="C527" t="str">
            <v>SV - Județul Suceava</v>
          </cell>
          <cell r="D527" t="str">
            <v>COLEGIUL "ALEXANDRU CEL BUN" GURA HUMORULUI</v>
          </cell>
          <cell r="E527" t="str">
            <v>https://alexandrucelbun.ro/</v>
          </cell>
          <cell r="F527" t="str">
            <v>Tehnologică</v>
          </cell>
          <cell r="G527" t="str">
            <v>Servicii</v>
          </cell>
          <cell r="H527" t="str">
            <v xml:space="preserve">Tehnician în administrație </v>
          </cell>
          <cell r="J527" t="str">
            <v>COLEGIUL "ALEXANDRU CEL BUN" GURA HUMORULUI</v>
          </cell>
        </row>
        <row r="528">
          <cell r="A528">
            <v>1527</v>
          </cell>
          <cell r="B528" t="str">
            <v>clasa 9</v>
          </cell>
          <cell r="C528" t="str">
            <v>SV - Județul Suceava</v>
          </cell>
          <cell r="D528" t="str">
            <v>COLEGIUL "ALEXANDRU CEL BUN" GURA HUMORULUI</v>
          </cell>
          <cell r="E528" t="str">
            <v>https://alexandrucelbun.ro/</v>
          </cell>
          <cell r="F528" t="str">
            <v>Tehnologică</v>
          </cell>
          <cell r="G528" t="str">
            <v>Servicii</v>
          </cell>
          <cell r="H528" t="str">
            <v>Tehnician în turism intensiv franceză</v>
          </cell>
          <cell r="J528" t="str">
            <v>COLEGIUL "ALEXANDRU CEL BUN" GURA HUMORULUI</v>
          </cell>
        </row>
        <row r="529">
          <cell r="A529">
            <v>1528</v>
          </cell>
          <cell r="B529" t="str">
            <v>clasa 9</v>
          </cell>
          <cell r="C529" t="str">
            <v>SV - Județul Suceava</v>
          </cell>
          <cell r="D529" t="str">
            <v>COLEGIUL "ALEXANDRU CEL BUN" GURA HUMORULUI</v>
          </cell>
          <cell r="E529" t="str">
            <v>https://alexandrucelbun.ro/</v>
          </cell>
          <cell r="F529" t="str">
            <v>Tehnologică</v>
          </cell>
          <cell r="G529" t="str">
            <v>Servicii</v>
          </cell>
          <cell r="H529" t="str">
            <v>Tehnician în turism intensiv germană</v>
          </cell>
          <cell r="J529" t="str">
            <v>COLEGIUL "ALEXANDRU CEL BUN" GURA HUMORULUI</v>
          </cell>
        </row>
        <row r="530">
          <cell r="A530">
            <v>1529</v>
          </cell>
          <cell r="B530" t="str">
            <v>clasa 9</v>
          </cell>
          <cell r="C530" t="str">
            <v>SV - Județul Suceava</v>
          </cell>
          <cell r="D530" t="str">
            <v>COLEGIUL ”VASILE LOVINESCU” FĂLTICENI</v>
          </cell>
          <cell r="E530" t="str">
            <v>https://vasilelovinescu.ro</v>
          </cell>
          <cell r="F530" t="str">
            <v>Tehnologică</v>
          </cell>
          <cell r="G530" t="str">
            <v>Servicii</v>
          </cell>
          <cell r="H530" t="str">
            <v>Tehnician în activități economice</v>
          </cell>
          <cell r="J530" t="str">
            <v>COLEGIUL ”VASILE LOVINESCU” FĂLTICENI</v>
          </cell>
        </row>
        <row r="531">
          <cell r="A531">
            <v>1530</v>
          </cell>
          <cell r="B531" t="str">
            <v>clasa 9</v>
          </cell>
          <cell r="C531" t="str">
            <v>SV - Județul Suceava</v>
          </cell>
          <cell r="D531" t="str">
            <v>COLEGIUL ”VASILE LOVINESCU” FĂLTICENI</v>
          </cell>
          <cell r="E531" t="str">
            <v>https://vasilelovinescu.ro</v>
          </cell>
          <cell r="F531" t="str">
            <v>Tehnologică</v>
          </cell>
          <cell r="G531" t="str">
            <v>Servicii</v>
          </cell>
          <cell r="H531" t="str">
            <v>Tehnician în hotelărie</v>
          </cell>
          <cell r="J531" t="str">
            <v>COLEGIUL ”VASILE LOVINESCU” FĂLTICENI</v>
          </cell>
        </row>
        <row r="532">
          <cell r="A532">
            <v>1531</v>
          </cell>
          <cell r="B532" t="str">
            <v>clasa 9</v>
          </cell>
          <cell r="C532" t="str">
            <v>SV - Județul Suceava</v>
          </cell>
          <cell r="D532" t="str">
            <v>COLEGIUL ECONOMIC ”DIMITRIE CANTEMIR” SUCEAVA</v>
          </cell>
          <cell r="E532" t="str">
            <v>http://cedcsv.ro/</v>
          </cell>
          <cell r="F532" t="str">
            <v>Tehnologică</v>
          </cell>
          <cell r="G532" t="str">
            <v>Servicii</v>
          </cell>
          <cell r="H532" t="str">
            <v xml:space="preserve">Tehnician în achiziții și contractări </v>
          </cell>
          <cell r="J532" t="str">
            <v>COLEGIUL ECONOMIC ”DIMITRIE CANTEMIR” SUCEAVA</v>
          </cell>
        </row>
        <row r="533">
          <cell r="A533">
            <v>1532</v>
          </cell>
          <cell r="B533" t="str">
            <v>clasa 9</v>
          </cell>
          <cell r="C533" t="str">
            <v>SV - Județul Suceava</v>
          </cell>
          <cell r="D533" t="str">
            <v>COLEGIUL ECONOMIC ”DIMITRIE CANTEMIR” SUCEAVA</v>
          </cell>
          <cell r="E533" t="str">
            <v>http://cedcsv.ro/</v>
          </cell>
          <cell r="F533" t="str">
            <v>Tehnologică</v>
          </cell>
          <cell r="G533" t="str">
            <v>Servicii</v>
          </cell>
          <cell r="H533" t="str">
            <v xml:space="preserve">Tehnician în activități de comerț </v>
          </cell>
          <cell r="J533" t="str">
            <v>COLEGIUL ECONOMIC ”DIMITRIE CANTEMIR” SUCEAVA</v>
          </cell>
        </row>
        <row r="534">
          <cell r="A534">
            <v>1533</v>
          </cell>
          <cell r="B534" t="str">
            <v>clasa 9</v>
          </cell>
          <cell r="C534" t="str">
            <v>SV - Județul Suceava</v>
          </cell>
          <cell r="D534" t="str">
            <v>COLEGIUL ECONOMIC ”DIMITRIE CANTEMIR” SUCEAVA</v>
          </cell>
          <cell r="E534" t="str">
            <v>http://cedcsv.ro/</v>
          </cell>
          <cell r="F534" t="str">
            <v>Tehnologică</v>
          </cell>
          <cell r="G534" t="str">
            <v>Servicii</v>
          </cell>
          <cell r="H534" t="str">
            <v xml:space="preserve">Tehnician în activități economice intensiv engleza </v>
          </cell>
          <cell r="J534" t="str">
            <v>COLEGIUL ECONOMIC ”DIMITRIE CANTEMIR” SUCEAVA</v>
          </cell>
        </row>
        <row r="535">
          <cell r="A535">
            <v>1534</v>
          </cell>
          <cell r="B535" t="str">
            <v>clasa 9</v>
          </cell>
          <cell r="C535" t="str">
            <v>SV - Județul Suceava</v>
          </cell>
          <cell r="D535" t="str">
            <v>COLEGIUL ECONOMIC ”DIMITRIE CANTEMIR” SUCEAVA</v>
          </cell>
          <cell r="E535" t="str">
            <v>http://cedcsv.ro/</v>
          </cell>
          <cell r="F535" t="str">
            <v>Tehnologică</v>
          </cell>
          <cell r="G535" t="str">
            <v>Servicii</v>
          </cell>
          <cell r="H535" t="str">
            <v xml:space="preserve">Tehnician în activități economice intensiv franceza </v>
          </cell>
          <cell r="J535" t="str">
            <v>COLEGIUL ECONOMIC ”DIMITRIE CANTEMIR” SUCEAVA</v>
          </cell>
        </row>
        <row r="536">
          <cell r="A536">
            <v>1535</v>
          </cell>
          <cell r="B536" t="str">
            <v>clasa 9</v>
          </cell>
          <cell r="C536" t="str">
            <v>SV - Județul Suceava</v>
          </cell>
          <cell r="D536" t="str">
            <v>COLEGIUL ECONOMIC ”DIMITRIE CANTEMIR” SUCEAVA</v>
          </cell>
          <cell r="E536" t="str">
            <v>http://cedcsv.ro/</v>
          </cell>
          <cell r="F536" t="str">
            <v>Tehnologică</v>
          </cell>
          <cell r="G536" t="str">
            <v>Servicii</v>
          </cell>
          <cell r="H536" t="str">
            <v xml:space="preserve">Tehnician în activități economice </v>
          </cell>
          <cell r="J536" t="str">
            <v>COLEGIUL ECONOMIC ”DIMITRIE CANTEMIR” SUCEAVA</v>
          </cell>
        </row>
        <row r="537">
          <cell r="A537">
            <v>1536</v>
          </cell>
          <cell r="B537" t="str">
            <v>clasa 9</v>
          </cell>
          <cell r="C537" t="str">
            <v>SV - Județul Suceava</v>
          </cell>
          <cell r="D537" t="str">
            <v>COLEGIUL ECONOMIC ”DIMITRIE CANTEMIR” SUCEAVA</v>
          </cell>
          <cell r="E537" t="str">
            <v>http://cedcsv.ro/</v>
          </cell>
          <cell r="F537" t="str">
            <v>Tehnologică</v>
          </cell>
          <cell r="G537" t="str">
            <v>Servicii</v>
          </cell>
          <cell r="H537" t="str">
            <v xml:space="preserve">Tehnician în administrație </v>
          </cell>
          <cell r="J537" t="str">
            <v>COLEGIUL ECONOMIC ”DIMITRIE CANTEMIR” SUCEAVA</v>
          </cell>
        </row>
        <row r="538">
          <cell r="A538">
            <v>1537</v>
          </cell>
          <cell r="B538" t="str">
            <v>clasa 9</v>
          </cell>
          <cell r="C538" t="str">
            <v>SV - Județul Suceava</v>
          </cell>
          <cell r="D538" t="str">
            <v>COLEGIUL ECONOMIC ”DIMITRIE CANTEMIR” SUCEAVA</v>
          </cell>
          <cell r="E538" t="str">
            <v>http://cedcsv.ro/</v>
          </cell>
          <cell r="F538" t="str">
            <v>Tehnologică</v>
          </cell>
          <cell r="G538" t="str">
            <v>Servicii</v>
          </cell>
          <cell r="H538" t="str">
            <v xml:space="preserve">Tehnician în gastronomie </v>
          </cell>
          <cell r="J538" t="str">
            <v>COLEGIUL ECONOMIC ”DIMITRIE CANTEMIR” SUCEAVA</v>
          </cell>
        </row>
        <row r="539">
          <cell r="A539">
            <v>1538</v>
          </cell>
          <cell r="B539" t="str">
            <v>clasa 9</v>
          </cell>
          <cell r="C539" t="str">
            <v>SV - Județul Suceava</v>
          </cell>
          <cell r="D539" t="str">
            <v>COLEGIUL ECONOMIC ”DIMITRIE CANTEMIR” SUCEAVA</v>
          </cell>
          <cell r="E539" t="str">
            <v>http://cedcsv.ro/</v>
          </cell>
          <cell r="F539" t="str">
            <v>Tehnologică</v>
          </cell>
          <cell r="G539" t="str">
            <v>Servicii</v>
          </cell>
          <cell r="H539" t="str">
            <v xml:space="preserve">Tehnician în hotelărie </v>
          </cell>
          <cell r="J539" t="str">
            <v>COLEGIUL ECONOMIC ”DIMITRIE CANTEMIR” SUCEAVA</v>
          </cell>
        </row>
        <row r="540">
          <cell r="A540">
            <v>1539</v>
          </cell>
          <cell r="B540" t="str">
            <v>clasa 9</v>
          </cell>
          <cell r="C540" t="str">
            <v>SV - Județul Suceava</v>
          </cell>
          <cell r="D540" t="str">
            <v>COLEGIUL ECONOMIC ”DIMITRIE CANTEMIR” SUCEAVA</v>
          </cell>
          <cell r="E540" t="str">
            <v>http://cedcsv.ro/</v>
          </cell>
          <cell r="F540" t="str">
            <v>Tehnologică</v>
          </cell>
          <cell r="G540" t="str">
            <v>Servicii</v>
          </cell>
          <cell r="H540" t="str">
            <v xml:space="preserve">Tehnician în turism intensiv engleza </v>
          </cell>
          <cell r="J540" t="str">
            <v>COLEGIUL ECONOMIC ”DIMITRIE CANTEMIR” SUCEAVA</v>
          </cell>
        </row>
        <row r="541">
          <cell r="A541">
            <v>1540</v>
          </cell>
          <cell r="B541" t="str">
            <v>clasa 9</v>
          </cell>
          <cell r="C541" t="str">
            <v>SV - Județul Suceava</v>
          </cell>
          <cell r="D541" t="str">
            <v>COLEGIUL SILVIC ”BUCOVINA” CÂMPULUNG MOLDOVENESC</v>
          </cell>
          <cell r="E541" t="str">
            <v>http://www.silvagrup.ro</v>
          </cell>
          <cell r="F541" t="str">
            <v>Tehnologică</v>
          </cell>
          <cell r="G541" t="str">
            <v>Servicii</v>
          </cell>
          <cell r="H541" t="str">
            <v>Tehnician în activități economice</v>
          </cell>
          <cell r="J541" t="str">
            <v>COLEGIUL SILVIC ”BUCOVINA” CÂMPULUNG MOLDOVENESC</v>
          </cell>
        </row>
        <row r="542">
          <cell r="A542">
            <v>1541</v>
          </cell>
          <cell r="B542" t="str">
            <v>clasa 9</v>
          </cell>
          <cell r="C542" t="str">
            <v>SV - Județul Suceava</v>
          </cell>
          <cell r="D542" t="str">
            <v>COLEGIUL SILVIC ”BUCOVINA” CÂMPULUNG MOLDOVENESC</v>
          </cell>
          <cell r="E542" t="str">
            <v>http://www.silvagrup.ro</v>
          </cell>
          <cell r="F542" t="str">
            <v>Tehnologică</v>
          </cell>
          <cell r="G542" t="str">
            <v>Servicii</v>
          </cell>
          <cell r="H542" t="str">
            <v>Tehnician în turism</v>
          </cell>
          <cell r="J542" t="str">
            <v>COLEGIUL SILVIC ”BUCOVINA” CÂMPULUNG MOLDOVENESC</v>
          </cell>
        </row>
        <row r="543">
          <cell r="A543">
            <v>1542</v>
          </cell>
          <cell r="B543" t="str">
            <v>clasa 9</v>
          </cell>
          <cell r="C543" t="str">
            <v>SV - Județul Suceava</v>
          </cell>
          <cell r="D543" t="str">
            <v>COLEGIUL SILVIC ”BUCOVINA” CÂMPULUNG MOLDOVENESC</v>
          </cell>
          <cell r="E543" t="str">
            <v>http://www.silvagrup.ro</v>
          </cell>
          <cell r="F543" t="str">
            <v>Tehnologică</v>
          </cell>
          <cell r="G543" t="str">
            <v>Servicii</v>
          </cell>
          <cell r="H543" t="str">
            <v xml:space="preserve">Tehnician în administrație </v>
          </cell>
          <cell r="J543" t="str">
            <v>COLEGIUL SILVIC ”BUCOVINA” CÂMPULUNG MOLDOVENESC</v>
          </cell>
        </row>
        <row r="544">
          <cell r="A544">
            <v>1543</v>
          </cell>
          <cell r="B544" t="str">
            <v>clasa 9</v>
          </cell>
          <cell r="C544" t="str">
            <v>SV - Județul Suceava</v>
          </cell>
          <cell r="D544" t="str">
            <v>COLEGIUL TEHNIC "ALEXANDRU IOAN CUZA" SUCEAVA</v>
          </cell>
          <cell r="E544" t="str">
            <v>https://www.ctalicuza.ro/</v>
          </cell>
          <cell r="F544" t="str">
            <v>Tehnologică</v>
          </cell>
          <cell r="G544" t="str">
            <v>Servicii</v>
          </cell>
          <cell r="H544" t="str">
            <v xml:space="preserve">Tehnician în activități economice </v>
          </cell>
          <cell r="J544" t="str">
            <v>COLEGIUL TEHNIC "ALEXANDRU IOAN CUZA" SUCEAVA</v>
          </cell>
        </row>
        <row r="545">
          <cell r="A545">
            <v>1544</v>
          </cell>
          <cell r="B545" t="str">
            <v>clasa 9</v>
          </cell>
          <cell r="C545" t="str">
            <v>SV - Județul Suceava</v>
          </cell>
          <cell r="D545" t="str">
            <v>COLEGIUL TEHNIC "MIHAI BĂCESCU" FĂLTICENI</v>
          </cell>
          <cell r="E545" t="str">
            <v>https://ctmbacescu.ro/</v>
          </cell>
          <cell r="F545" t="str">
            <v>Tehnologică</v>
          </cell>
          <cell r="G545" t="str">
            <v>Servicii</v>
          </cell>
          <cell r="H545" t="str">
            <v xml:space="preserve">Tehnician în turism </v>
          </cell>
          <cell r="J545" t="str">
            <v>COLEGIUL TEHNIC "MIHAI BĂCESCU" FĂLTICENI</v>
          </cell>
        </row>
        <row r="546">
          <cell r="A546">
            <v>1545</v>
          </cell>
          <cell r="B546" t="str">
            <v>clasa 9</v>
          </cell>
          <cell r="C546" t="str">
            <v>SV - Județul Suceava</v>
          </cell>
          <cell r="D546" t="str">
            <v>COLEGIUL TEHNIC "PETRU MUȘAT" SUCEAVA</v>
          </cell>
          <cell r="E546" t="str">
            <v>https://petrumusat.ro/</v>
          </cell>
          <cell r="F546" t="str">
            <v>Tehnologică</v>
          </cell>
          <cell r="G546" t="str">
            <v>Servicii</v>
          </cell>
          <cell r="H546" t="str">
            <v>Organizator banqueting</v>
          </cell>
          <cell r="J546" t="str">
            <v>COLEGIUL TEHNIC "PETRU MUȘAT" SUCEAVA</v>
          </cell>
        </row>
        <row r="547">
          <cell r="A547">
            <v>1546</v>
          </cell>
          <cell r="B547" t="str">
            <v>clasa 9</v>
          </cell>
          <cell r="C547" t="str">
            <v>SV - Județul Suceava</v>
          </cell>
          <cell r="D547" t="str">
            <v>COLEGIUL TEHNIC "PETRU MUȘAT" SUCEAVA</v>
          </cell>
          <cell r="E547" t="str">
            <v>https://petrumusat.ro/</v>
          </cell>
          <cell r="F547" t="str">
            <v>Tehnologică</v>
          </cell>
          <cell r="G547" t="str">
            <v>Servicii</v>
          </cell>
          <cell r="H547" t="str">
            <v>Tehnician în gastronomie</v>
          </cell>
          <cell r="J547" t="str">
            <v>COLEGIUL TEHNIC "PETRU MUȘAT" SUCEAVA</v>
          </cell>
        </row>
        <row r="548">
          <cell r="A548">
            <v>1547</v>
          </cell>
          <cell r="B548" t="str">
            <v>clasa 9</v>
          </cell>
          <cell r="C548" t="str">
            <v>SV - Județul Suceava</v>
          </cell>
          <cell r="D548" t="str">
            <v>COLEGIUL TEHNIC "PETRU MUȘAT" SUCEAVA</v>
          </cell>
          <cell r="E548" t="str">
            <v>https://petrumusat.ro/</v>
          </cell>
          <cell r="F548" t="str">
            <v>Tehnologică</v>
          </cell>
          <cell r="G548" t="str">
            <v>Servicii</v>
          </cell>
          <cell r="H548" t="str">
            <v>Tehnician în activităţi de comerţ</v>
          </cell>
          <cell r="J548" t="str">
            <v>COLEGIUL TEHNIC "PETRU MUȘAT" SUCEAVA</v>
          </cell>
        </row>
        <row r="549">
          <cell r="A549">
            <v>1548</v>
          </cell>
          <cell r="B549" t="str">
            <v>clasa 9</v>
          </cell>
          <cell r="C549" t="str">
            <v>SV - Județul Suceava</v>
          </cell>
          <cell r="D549" t="str">
            <v>COLEGIUL TEHNIC "PETRU MUȘAT" SUCEAVA</v>
          </cell>
          <cell r="E549" t="str">
            <v>https://petrumusat.ro/</v>
          </cell>
          <cell r="F549" t="str">
            <v>Tehnologică</v>
          </cell>
          <cell r="G549" t="str">
            <v>Servicii</v>
          </cell>
          <cell r="H549" t="str">
            <v>Coafor stilist</v>
          </cell>
          <cell r="J549" t="str">
            <v>COLEGIUL TEHNIC "PETRU MUȘAT" SUCEAVA</v>
          </cell>
        </row>
        <row r="550">
          <cell r="A550">
            <v>1549</v>
          </cell>
          <cell r="B550" t="str">
            <v>clasa 9</v>
          </cell>
          <cell r="C550" t="str">
            <v>SV - Județul Suceava</v>
          </cell>
          <cell r="D550" t="str">
            <v>COLEGIUL TEHNIC ”REGELE FERDINAND I” RĂDĂUȚI</v>
          </cell>
          <cell r="E550" t="str">
            <v>https://ctrsv.ro/</v>
          </cell>
          <cell r="F550" t="str">
            <v>Tehnologică</v>
          </cell>
          <cell r="G550" t="str">
            <v>Servicii</v>
          </cell>
          <cell r="H550" t="str">
            <v xml:space="preserve">Tehnician în activități economice </v>
          </cell>
        </row>
        <row r="551">
          <cell r="A551">
            <v>1550</v>
          </cell>
          <cell r="B551" t="str">
            <v>clasa 9</v>
          </cell>
          <cell r="C551" t="str">
            <v>SV - Județul Suceava</v>
          </cell>
          <cell r="D551" t="str">
            <v>COLEGIUL TEHNIC DE INDUSTRIE ALIMENTARĂ SUCEAVA</v>
          </cell>
          <cell r="E551" t="str">
            <v>https://ctiasv.ro/</v>
          </cell>
          <cell r="F551" t="str">
            <v>Tehnologică</v>
          </cell>
          <cell r="G551" t="str">
            <v>Servicii</v>
          </cell>
          <cell r="H551" t="str">
            <v xml:space="preserve">Tehnician în gastronomie </v>
          </cell>
          <cell r="J551" t="str">
            <v>COLEGIUL TEHNIC DE INDUSTRIE ALIMENTARĂ SUCEAVA</v>
          </cell>
        </row>
        <row r="552">
          <cell r="A552">
            <v>1551</v>
          </cell>
          <cell r="B552" t="str">
            <v>clasa 9</v>
          </cell>
          <cell r="C552" t="str">
            <v>SV - Județul Suceava</v>
          </cell>
          <cell r="D552" t="str">
            <v>COLEGIUL TEHNIC DE INDUSTRIE ALIMENTARĂ SUCEAVA</v>
          </cell>
          <cell r="E552" t="str">
            <v>https://ctiasv.ro/</v>
          </cell>
          <cell r="F552" t="str">
            <v>Tehnologică</v>
          </cell>
          <cell r="G552" t="str">
            <v>Servicii</v>
          </cell>
          <cell r="H552" t="str">
            <v xml:space="preserve">Tehnician în turism </v>
          </cell>
          <cell r="J552" t="str">
            <v>COLEGIUL TEHNIC DE INDUSTRIE ALIMENTARĂ SUCEAVA</v>
          </cell>
        </row>
        <row r="553">
          <cell r="A553">
            <v>1552</v>
          </cell>
          <cell r="B553" t="str">
            <v>clasa 9</v>
          </cell>
          <cell r="C553" t="str">
            <v>SV - Județul Suceava</v>
          </cell>
          <cell r="D553" t="str">
            <v>COLEGIUL TEHNIC DE INDUSTRIE ALIMENTARĂ SUCEAVA</v>
          </cell>
          <cell r="E553" t="str">
            <v>https://ctiasv.ro/</v>
          </cell>
          <cell r="F553" t="str">
            <v>Tehnologică</v>
          </cell>
          <cell r="G553" t="str">
            <v>Servicii</v>
          </cell>
          <cell r="H553" t="str">
            <v xml:space="preserve">Tehnician în automatizări </v>
          </cell>
          <cell r="J553" t="str">
            <v>COLEGIUL TEHNIC DE INDUSTRIE ALIMENTARĂ SUCEAVA</v>
          </cell>
        </row>
        <row r="554">
          <cell r="A554">
            <v>1553</v>
          </cell>
          <cell r="B554" t="str">
            <v>clasa 9</v>
          </cell>
          <cell r="C554" t="str">
            <v>SV - Județul Suceava</v>
          </cell>
          <cell r="D554" t="str">
            <v>COLEGIUL TEHNIC DE INDUSTRIE ALIMENTARĂ SUCEAVA</v>
          </cell>
          <cell r="E554" t="str">
            <v>https://ctiasv.ro/</v>
          </cell>
          <cell r="F554" t="str">
            <v>Tehnologică</v>
          </cell>
          <cell r="G554" t="str">
            <v>Servicii</v>
          </cell>
          <cell r="H554" t="str">
            <v xml:space="preserve">Tehnician mecatronist </v>
          </cell>
          <cell r="J554" t="str">
            <v>COLEGIUL TEHNIC DE INDUSTRIE ALIMENTARĂ SUCEAVA</v>
          </cell>
        </row>
        <row r="555">
          <cell r="A555">
            <v>1554</v>
          </cell>
          <cell r="B555" t="str">
            <v>clasa 9</v>
          </cell>
          <cell r="C555" t="str">
            <v>SV - Județul Suceava</v>
          </cell>
          <cell r="D555" t="str">
            <v>LICEUL TEHNOLOGIC "ION NISTOR" VICOVU DE SUS</v>
          </cell>
          <cell r="E555" t="str">
            <v>https://www.ltin.ro/</v>
          </cell>
          <cell r="F555" t="str">
            <v>Tehnologică</v>
          </cell>
          <cell r="G555" t="str">
            <v>Servicii</v>
          </cell>
          <cell r="H555" t="str">
            <v xml:space="preserve">Organizator banqueting </v>
          </cell>
          <cell r="J555" t="str">
            <v>LICEUL TEHNOLOGIC "ION NISTOR" VICOVU DE SUS</v>
          </cell>
        </row>
        <row r="556">
          <cell r="A556">
            <v>1555</v>
          </cell>
          <cell r="B556" t="str">
            <v>clasa 9</v>
          </cell>
          <cell r="C556" t="str">
            <v>SV - Județul Suceava</v>
          </cell>
          <cell r="D556" t="str">
            <v>COLEGIUL "ALEXANDRU CEL BUN" GURA HUMORULUI</v>
          </cell>
          <cell r="E556" t="str">
            <v>https://alexandrucelbun.ro/</v>
          </cell>
          <cell r="F556" t="str">
            <v>Tehnologică</v>
          </cell>
          <cell r="G556" t="str">
            <v>Tehnic</v>
          </cell>
          <cell r="H556" t="str">
            <v xml:space="preserve">Tehnician designer vestimentar </v>
          </cell>
          <cell r="J556" t="str">
            <v>COLEGIUL "ALEXANDRU CEL BUN" GURA HUMORULUI</v>
          </cell>
        </row>
        <row r="557">
          <cell r="A557">
            <v>1556</v>
          </cell>
          <cell r="B557" t="str">
            <v>clasa 9</v>
          </cell>
          <cell r="C557" t="str">
            <v>SV - Județul Suceava</v>
          </cell>
          <cell r="D557" t="str">
            <v>COLEGIUL "ALEXANDRU CEL BUN" GURA HUMORULUI</v>
          </cell>
          <cell r="E557" t="str">
            <v>https://alexandrucelbun.ro/</v>
          </cell>
          <cell r="F557" t="str">
            <v>Tehnologică</v>
          </cell>
          <cell r="G557" t="str">
            <v>Tehnic</v>
          </cell>
          <cell r="H557" t="str">
            <v xml:space="preserve">Tehnician în automatizări </v>
          </cell>
          <cell r="J557" t="str">
            <v>COLEGIUL "ALEXANDRU CEL BUN" GURA HUMORULUI</v>
          </cell>
        </row>
        <row r="558">
          <cell r="A558">
            <v>1557</v>
          </cell>
          <cell r="B558" t="str">
            <v>clasa 9</v>
          </cell>
          <cell r="C558" t="str">
            <v>SV - Județul Suceava</v>
          </cell>
          <cell r="D558" t="str">
            <v>COLEGIUL "ALEXANDRU CEL BUN" GURA HUMORULUI</v>
          </cell>
          <cell r="E558" t="str">
            <v>https://alexandrucelbun.ro/</v>
          </cell>
          <cell r="F558" t="str">
            <v>Tehnologică</v>
          </cell>
          <cell r="G558" t="str">
            <v>Tehnic</v>
          </cell>
          <cell r="H558" t="str">
            <v xml:space="preserve">Tehnician transporturi </v>
          </cell>
          <cell r="J558" t="str">
            <v>COLEGIUL "ALEXANDRU CEL BUN" GURA HUMORULUI</v>
          </cell>
        </row>
        <row r="559">
          <cell r="A559">
            <v>1558</v>
          </cell>
          <cell r="B559" t="str">
            <v>clasa 9</v>
          </cell>
          <cell r="C559" t="str">
            <v>SV - Județul Suceava</v>
          </cell>
          <cell r="D559" t="str">
            <v>COLEGIUL ”VASILE LOVINESCU” FĂLTICENI</v>
          </cell>
          <cell r="E559" t="str">
            <v>https://vasilelovinescu.ro</v>
          </cell>
          <cell r="F559" t="str">
            <v>Tehnologică</v>
          </cell>
          <cell r="G559" t="str">
            <v>Tehnic</v>
          </cell>
          <cell r="H559" t="str">
            <v>Tehnician în automatizări</v>
          </cell>
          <cell r="J559" t="str">
            <v>COLEGIUL ”VASILE LOVINESCU” FĂLTICENI</v>
          </cell>
        </row>
        <row r="560">
          <cell r="A560">
            <v>1559</v>
          </cell>
          <cell r="B560" t="str">
            <v>clasa 9</v>
          </cell>
          <cell r="C560" t="str">
            <v>SV - Județul Suceava</v>
          </cell>
          <cell r="D560" t="str">
            <v>COLEGIUL ”VASILE LOVINESCU” FĂLTICENI</v>
          </cell>
          <cell r="E560" t="str">
            <v>https://vasilelovinescu.ro</v>
          </cell>
          <cell r="F560" t="str">
            <v>Tehnologică</v>
          </cell>
          <cell r="G560" t="str">
            <v>Tehnic</v>
          </cell>
          <cell r="H560" t="str">
            <v>Tehnician în construcții și lucrărin publice</v>
          </cell>
          <cell r="J560" t="str">
            <v>COLEGIUL ”VASILE LOVINESCU” FĂLTICENI</v>
          </cell>
        </row>
        <row r="561">
          <cell r="A561">
            <v>1560</v>
          </cell>
          <cell r="B561" t="str">
            <v>clasa 9</v>
          </cell>
          <cell r="C561" t="str">
            <v>SV - Județul Suceava</v>
          </cell>
          <cell r="D561" t="str">
            <v>COLEGIUL TEHNIC "ALEXANDRU IOAN CUZA" SUCEAVA</v>
          </cell>
          <cell r="E561" t="str">
            <v>https://www.ctalicuza.ro/</v>
          </cell>
          <cell r="F561" t="str">
            <v>Tehnologică</v>
          </cell>
          <cell r="G561" t="str">
            <v>Tehnic</v>
          </cell>
          <cell r="H561" t="str">
            <v xml:space="preserve">Tehnician electrician electronist auto </v>
          </cell>
          <cell r="J561" t="str">
            <v>COLEGIUL TEHNIC "ALEXANDRU IOAN CUZA" SUCEAVA</v>
          </cell>
        </row>
        <row r="562">
          <cell r="A562">
            <v>1561</v>
          </cell>
          <cell r="B562" t="str">
            <v>clasa 9</v>
          </cell>
          <cell r="C562" t="str">
            <v>SV - Județul Suceava</v>
          </cell>
          <cell r="D562" t="str">
            <v>COLEGIUL TEHNIC "ALEXANDRU IOAN CUZA" SUCEAVA</v>
          </cell>
          <cell r="E562" t="str">
            <v>https://www.ctalicuza.ro/</v>
          </cell>
          <cell r="F562" t="str">
            <v>Tehnologică</v>
          </cell>
          <cell r="G562" t="str">
            <v>Tehnic</v>
          </cell>
          <cell r="H562" t="str">
            <v xml:space="preserve">Tehnician în instalații electrice </v>
          </cell>
          <cell r="J562" t="str">
            <v>COLEGIUL TEHNIC "ALEXANDRU IOAN CUZA" SUCEAVA</v>
          </cell>
        </row>
        <row r="563">
          <cell r="A563">
            <v>1562</v>
          </cell>
          <cell r="B563" t="str">
            <v>clasa 9</v>
          </cell>
          <cell r="C563" t="str">
            <v>SV - Județul Suceava</v>
          </cell>
          <cell r="D563" t="str">
            <v>COLEGIUL TEHNIC "ALEXANDRU IOAN CUZA" SUCEAVA</v>
          </cell>
          <cell r="E563" t="str">
            <v>https://www.ctalicuza.ro/</v>
          </cell>
          <cell r="F563" t="str">
            <v>Tehnologică</v>
          </cell>
          <cell r="G563" t="str">
            <v>Tehnic</v>
          </cell>
          <cell r="H563" t="str">
            <v xml:space="preserve">Tehnician mecanic pentru intreținere și reparații </v>
          </cell>
          <cell r="J563" t="str">
            <v>COLEGIUL TEHNIC "ALEXANDRU IOAN CUZA" SUCEAVA</v>
          </cell>
        </row>
        <row r="564">
          <cell r="A564">
            <v>1563</v>
          </cell>
          <cell r="B564" t="str">
            <v>clasa 9</v>
          </cell>
          <cell r="C564" t="str">
            <v>SV - Județul Suceava</v>
          </cell>
          <cell r="D564" t="str">
            <v>COLEGIUL TEHNIC "ALEXANDRU IOAN CUZA" SUCEAVA</v>
          </cell>
          <cell r="E564" t="str">
            <v>https://www.ctalicuza.ro/</v>
          </cell>
          <cell r="F564" t="str">
            <v>Tehnologică</v>
          </cell>
          <cell r="G564" t="str">
            <v>Tehnic</v>
          </cell>
          <cell r="H564" t="str">
            <v xml:space="preserve">Tehnician transporturi </v>
          </cell>
          <cell r="J564" t="str">
            <v>COLEGIUL TEHNIC "ALEXANDRU IOAN CUZA" SUCEAVA</v>
          </cell>
        </row>
        <row r="565">
          <cell r="A565">
            <v>1564</v>
          </cell>
          <cell r="B565" t="str">
            <v>clasa 9</v>
          </cell>
          <cell r="C565" t="str">
            <v>SV - Județul Suceava</v>
          </cell>
          <cell r="D565" t="str">
            <v>COLEGIUL TEHNIC "PETRU MUȘAT" SUCEAVA</v>
          </cell>
          <cell r="E565" t="str">
            <v>https://petrumusat.ro/</v>
          </cell>
          <cell r="F565" t="str">
            <v>Tehnologică</v>
          </cell>
          <cell r="G565" t="str">
            <v>Tehnic</v>
          </cell>
          <cell r="H565" t="str">
            <v>Tehnician electromecanic</v>
          </cell>
          <cell r="J565" t="str">
            <v>COLEGIUL TEHNIC "PETRU MUȘAT" SUCEAVA</v>
          </cell>
        </row>
        <row r="566">
          <cell r="A566">
            <v>1565</v>
          </cell>
          <cell r="B566" t="str">
            <v>clasa 9</v>
          </cell>
          <cell r="C566" t="str">
            <v>SV - Județul Suceava</v>
          </cell>
          <cell r="D566" t="str">
            <v>COLEGIUL TEHNIC ”SAMUIL ISOPESCU” SUCEAVA</v>
          </cell>
          <cell r="E566" t="str">
            <v>https://samuilisopescu.ro/</v>
          </cell>
          <cell r="F566" t="str">
            <v>Tehnologică</v>
          </cell>
          <cell r="G566" t="str">
            <v>Tehnic</v>
          </cell>
          <cell r="H566" t="str">
            <v>Tehnician mecatronist</v>
          </cell>
          <cell r="J566" t="str">
            <v>COLEGIUL TEHNIC ”SAMUIL ISOPESCU” SUCEAVA</v>
          </cell>
        </row>
        <row r="567">
          <cell r="A567">
            <v>1566</v>
          </cell>
          <cell r="B567" t="str">
            <v>clasa 9</v>
          </cell>
          <cell r="C567" t="str">
            <v>SV - Județul Suceava</v>
          </cell>
          <cell r="D567" t="str">
            <v>COLEGIUL TEHNIC ”SAMUIL ISOPESCU” SUCEAVA</v>
          </cell>
          <cell r="E567" t="str">
            <v>https://samuilisopescu.ro/</v>
          </cell>
          <cell r="F567" t="str">
            <v>Tehnologică</v>
          </cell>
          <cell r="G567" t="str">
            <v>Tehnic</v>
          </cell>
          <cell r="H567" t="str">
            <v>Tehnician în automatizări</v>
          </cell>
          <cell r="J567" t="str">
            <v>COLEGIUL TEHNIC ”SAMUIL ISOPESCU” SUCEAVA</v>
          </cell>
        </row>
        <row r="568">
          <cell r="A568">
            <v>1567</v>
          </cell>
          <cell r="B568" t="str">
            <v>clasa 9</v>
          </cell>
          <cell r="C568" t="str">
            <v>SV - Județul Suceava</v>
          </cell>
          <cell r="D568" t="str">
            <v>COLEGIUL TEHNIC ”SAMUIL ISOPESCU” SUCEAVA</v>
          </cell>
          <cell r="E568" t="str">
            <v>https://samuilisopescu.ro/</v>
          </cell>
          <cell r="F568" t="str">
            <v>Tehnologică</v>
          </cell>
          <cell r="G568" t="str">
            <v>Tehnic</v>
          </cell>
          <cell r="H568" t="str">
            <v>Tehnician electrician electronist auto</v>
          </cell>
          <cell r="J568" t="str">
            <v>COLEGIUL TEHNIC ”SAMUIL ISOPESCU” SUCEAVA</v>
          </cell>
        </row>
        <row r="569">
          <cell r="A569">
            <v>1568</v>
          </cell>
          <cell r="B569" t="str">
            <v>clasa 9</v>
          </cell>
          <cell r="C569" t="str">
            <v>SV - Județul Suceava</v>
          </cell>
          <cell r="D569" t="str">
            <v>COLEGIUL TEHNIC ”SAMUIL ISOPESCU” SUCEAVA</v>
          </cell>
          <cell r="E569" t="str">
            <v>https://samuilisopescu.ro/</v>
          </cell>
          <cell r="F569" t="str">
            <v>Tehnologică</v>
          </cell>
          <cell r="G569" t="str">
            <v>Tehnic</v>
          </cell>
          <cell r="H569" t="str">
            <v xml:space="preserve">Tehnician în construcții și lucrări publice </v>
          </cell>
          <cell r="J569" t="str">
            <v>COLEGIUL TEHNIC ”SAMUIL ISOPESCU” SUCEAVA</v>
          </cell>
        </row>
        <row r="570">
          <cell r="A570">
            <v>1569</v>
          </cell>
          <cell r="B570" t="str">
            <v>clasa 9</v>
          </cell>
          <cell r="C570" t="str">
            <v>SV - Județul Suceava</v>
          </cell>
          <cell r="D570" t="str">
            <v>LICEUL TEHNOLOGIC "ION NISTOR" VICOVU DE SUS</v>
          </cell>
          <cell r="E570" t="str">
            <v>https://www.ltin.ro/</v>
          </cell>
          <cell r="F570" t="str">
            <v>Tehnologică</v>
          </cell>
          <cell r="G570" t="str">
            <v>Tehnic</v>
          </cell>
          <cell r="H570" t="str">
            <v xml:space="preserve">Tehnician în industria pielăriei </v>
          </cell>
          <cell r="J570" t="str">
            <v>LICEUL TEHNOLOGIC "ION NISTOR" VICOVU DE SUS</v>
          </cell>
        </row>
        <row r="571">
          <cell r="A571">
            <v>1570</v>
          </cell>
          <cell r="B571" t="str">
            <v>clasa 9</v>
          </cell>
          <cell r="C571" t="str">
            <v>SV - Județul Suceava</v>
          </cell>
          <cell r="D571" t="str">
            <v>LICEUL TEHNOLOGIC NR.1 CÂMPULUNG MOLDOVENESC</v>
          </cell>
          <cell r="E571" t="str">
            <v>www.liceultehnologicnr1.ro</v>
          </cell>
          <cell r="F571" t="str">
            <v>Tehnologică</v>
          </cell>
          <cell r="G571" t="str">
            <v>Tehnic</v>
          </cell>
          <cell r="H571" t="str">
            <v>Tehnician în turism</v>
          </cell>
          <cell r="J571" t="str">
            <v>LICEUL TEHNOLOGIC NR.1 CÂMPULUNG MOLDOVENESC</v>
          </cell>
        </row>
        <row r="572">
          <cell r="A572">
            <v>1571</v>
          </cell>
          <cell r="B572" t="str">
            <v>clasa 9</v>
          </cell>
          <cell r="C572" t="str">
            <v>SV - Județul Suceava</v>
          </cell>
          <cell r="D572" t="str">
            <v>LICEUL TEHNOLOGIC NR.1 CÂMPULUNG MOLDOVENESC</v>
          </cell>
          <cell r="E572" t="str">
            <v>www.liceultehnologicnr1.ro</v>
          </cell>
          <cell r="F572" t="str">
            <v>Tehnologică</v>
          </cell>
          <cell r="G572" t="str">
            <v>Tehnic</v>
          </cell>
          <cell r="H572" t="str">
            <v xml:space="preserve">Tehnician mecanic pentru intreținere și reparații </v>
          </cell>
          <cell r="J572" t="str">
            <v>LICEUL TEHNOLOGIC NR.1 CÂMPULUNG MOLDOVENESC</v>
          </cell>
        </row>
        <row r="573">
          <cell r="A573">
            <v>1572</v>
          </cell>
          <cell r="B573" t="str">
            <v>clasa 9</v>
          </cell>
          <cell r="C573" t="str">
            <v>SV - Județul Suceava</v>
          </cell>
          <cell r="D573" t="str">
            <v>LICEUL TEHNOLOGIC SPECIAL BIVOLĂRIA</v>
          </cell>
          <cell r="E573" t="str">
            <v>https://www.ltsb.ro/ro/</v>
          </cell>
          <cell r="F573" t="str">
            <v>Tehnologică</v>
          </cell>
          <cell r="G573" t="str">
            <v>Tehnic</v>
          </cell>
          <cell r="H573" t="str">
            <v>Tehnician operator tehnică de calcul</v>
          </cell>
          <cell r="J573" t="str">
            <v>LICEUL TEHNOLOGIC SPECIAL BIVOLĂRIA</v>
          </cell>
        </row>
        <row r="574">
          <cell r="A574">
            <v>1573</v>
          </cell>
          <cell r="B574" t="str">
            <v>clasa 9</v>
          </cell>
          <cell r="C574" t="str">
            <v>SV - Județul Suceava</v>
          </cell>
          <cell r="D574" t="str">
            <v>COLEGIUL "ALEXANDRU CEL BUN" GURA HUMORULUI</v>
          </cell>
          <cell r="E574" t="str">
            <v>https://alexandrucelbun.ro/</v>
          </cell>
          <cell r="F574" t="str">
            <v>Teoretică</v>
          </cell>
          <cell r="G574" t="str">
            <v>Real</v>
          </cell>
          <cell r="H574" t="str">
            <v xml:space="preserve">Matematică - informatică </v>
          </cell>
          <cell r="J574" t="str">
            <v>COLEGIUL "ALEXANDRU CEL BUN" GURA HUMORULUI</v>
          </cell>
        </row>
        <row r="575">
          <cell r="A575">
            <v>1574</v>
          </cell>
          <cell r="B575" t="str">
            <v>clasa 9</v>
          </cell>
          <cell r="C575" t="str">
            <v>SV - Județul Suceava</v>
          </cell>
          <cell r="D575" t="str">
            <v>COLEGIUL "ALEXANDRU CEL BUN" GURA HUMORULUI</v>
          </cell>
          <cell r="E575" t="str">
            <v>https://alexandrucelbun.ro/</v>
          </cell>
          <cell r="F575" t="str">
            <v>Teoretică</v>
          </cell>
          <cell r="G575" t="str">
            <v>Real</v>
          </cell>
          <cell r="H575" t="str">
            <v>Matematică - informatică intensiv engleza</v>
          </cell>
          <cell r="J575" t="str">
            <v>COLEGIUL "ALEXANDRU CEL BUN" GURA HUMORULUI</v>
          </cell>
        </row>
        <row r="576">
          <cell r="A576">
            <v>1575</v>
          </cell>
          <cell r="B576" t="str">
            <v>clasa 9</v>
          </cell>
          <cell r="C576" t="str">
            <v>SV - Județul Suceava</v>
          </cell>
          <cell r="D576" t="str">
            <v>COLEGIUL "ALEXANDRU CEL BUN" GURA HUMORULUI</v>
          </cell>
          <cell r="E576" t="str">
            <v>https://alexandrucelbun.ro/</v>
          </cell>
          <cell r="F576" t="str">
            <v>Teoretică</v>
          </cell>
          <cell r="G576" t="str">
            <v>Real</v>
          </cell>
          <cell r="H576" t="str">
            <v xml:space="preserve">Științe ale naturii </v>
          </cell>
          <cell r="J576" t="str">
            <v>COLEGIUL "ALEXANDRU CEL BUN" GURA HUMORULUI</v>
          </cell>
        </row>
        <row r="577">
          <cell r="A577">
            <v>1576</v>
          </cell>
          <cell r="B577" t="str">
            <v>clasa 9</v>
          </cell>
          <cell r="C577" t="str">
            <v>SV - Județul Suceava</v>
          </cell>
          <cell r="D577" t="str">
            <v>COLEGIUL ”VASILE LOVINESCU” FĂLTICENI</v>
          </cell>
          <cell r="E577" t="str">
            <v>https://vasilelovinescu.ro</v>
          </cell>
          <cell r="F577" t="str">
            <v>Teoretică</v>
          </cell>
          <cell r="G577" t="str">
            <v>Real</v>
          </cell>
          <cell r="H577" t="str">
            <v>Matematică-Informatică</v>
          </cell>
          <cell r="J577" t="str">
            <v>COLEGIUL ”VASILE LOVINESCU” FĂLTICENI</v>
          </cell>
        </row>
        <row r="578">
          <cell r="A578">
            <v>1577</v>
          </cell>
          <cell r="B578" t="str">
            <v>clasa 9</v>
          </cell>
          <cell r="C578" t="str">
            <v>SV - Județul Suceava</v>
          </cell>
          <cell r="D578" t="str">
            <v>COLEGIUL NAȚIONAL „ȘTEFAN CEL MARE” SUCEAVA</v>
          </cell>
          <cell r="E578" t="str">
            <v>https://cnstefancelmare.ro/</v>
          </cell>
          <cell r="F578" t="str">
            <v>Teoretică</v>
          </cell>
          <cell r="G578" t="str">
            <v>Real</v>
          </cell>
          <cell r="H578" t="str">
            <v>Matematică-Informatică</v>
          </cell>
          <cell r="J578" t="str">
            <v>COLEGIUL NAȚIONAL „PETRU RAREȘ” SUCEAVA</v>
          </cell>
        </row>
        <row r="579">
          <cell r="A579">
            <v>1578</v>
          </cell>
          <cell r="B579" t="str">
            <v>clasa 9</v>
          </cell>
          <cell r="C579" t="str">
            <v>SV - Județul Suceava</v>
          </cell>
          <cell r="D579" t="str">
            <v>COLEGIUL NAȚIONAL „ȘTEFAN CEL MARE” SUCEAVA</v>
          </cell>
          <cell r="E579" t="str">
            <v>https://cnstefancelmare.ro/</v>
          </cell>
          <cell r="F579" t="str">
            <v>Teoretică</v>
          </cell>
          <cell r="G579" t="str">
            <v>Real</v>
          </cell>
          <cell r="H579" t="str">
            <v xml:space="preserve">Științe ale naturii </v>
          </cell>
          <cell r="J579" t="str">
            <v>COLEGIUL NAȚIONAL „PETRU RAREȘ” SUCEAVA</v>
          </cell>
        </row>
        <row r="580">
          <cell r="A580">
            <v>1579</v>
          </cell>
          <cell r="B580" t="str">
            <v>clasa 9</v>
          </cell>
          <cell r="C580" t="str">
            <v>SV - Județul Suceava</v>
          </cell>
          <cell r="D580" t="str">
            <v>COLEGIUL NAȚIONAL DE INFORMATICĂ "SPIRU HARET" SUCEAVA</v>
          </cell>
          <cell r="E580" t="str">
            <v>https://www.cni-sv.ro/</v>
          </cell>
          <cell r="F580" t="str">
            <v>Teoretică</v>
          </cell>
          <cell r="G580" t="str">
            <v>Real</v>
          </cell>
          <cell r="H580" t="str">
            <v xml:space="preserve">Matematică - informatică intensiv Informatica </v>
          </cell>
          <cell r="J580" t="str">
            <v>COLEGIUL NAȚIONAL DE INFORMATICĂ "SPIRU HARET" SUCEAVA</v>
          </cell>
        </row>
        <row r="581">
          <cell r="A581">
            <v>1580</v>
          </cell>
          <cell r="B581" t="str">
            <v>clasa 9</v>
          </cell>
          <cell r="C581" t="str">
            <v>SV - Județul Suceava</v>
          </cell>
          <cell r="D581" t="str">
            <v>COLEGIUL NAȚIONAL DE INFORMATICĂ "SPIRU HARET" SUCEAVA</v>
          </cell>
          <cell r="E581" t="str">
            <v>https://www.cni-sv.ro/</v>
          </cell>
          <cell r="F581" t="str">
            <v>Teoretică</v>
          </cell>
          <cell r="G581" t="str">
            <v>Real</v>
          </cell>
          <cell r="H581" t="str">
            <v xml:space="preserve">Științe ale naturii </v>
          </cell>
          <cell r="J581" t="str">
            <v>COLEGIUL NAȚIONAL DE INFORMATICĂ "SPIRU HARET" SUCEAVA</v>
          </cell>
        </row>
        <row r="582">
          <cell r="A582">
            <v>1581</v>
          </cell>
          <cell r="B582" t="str">
            <v>clasa 9</v>
          </cell>
          <cell r="C582" t="str">
            <v>SV - Județul Suceava</v>
          </cell>
          <cell r="D582" t="str">
            <v>COLEGIUL TEHNIC "MIHAI BĂCESCU" FĂLTICENI</v>
          </cell>
          <cell r="E582" t="str">
            <v>https://ctmbacescu.ro/</v>
          </cell>
          <cell r="F582" t="str">
            <v>Teoretică</v>
          </cell>
          <cell r="G582" t="str">
            <v>Real</v>
          </cell>
          <cell r="H582" t="str">
            <v xml:space="preserve">Matematică - informatică </v>
          </cell>
          <cell r="J582" t="str">
            <v>COLEGIUL TEHNIC "MIHAI BĂCESCU" FĂLTICENI</v>
          </cell>
        </row>
        <row r="583">
          <cell r="A583">
            <v>1582</v>
          </cell>
          <cell r="B583" t="str">
            <v>clasa 9</v>
          </cell>
          <cell r="C583" t="str">
            <v>SV - Județul Suceava</v>
          </cell>
          <cell r="D583" t="str">
            <v>COLEGIUL TEHNIC "MIHAI BĂCESCU" FĂLTICENI</v>
          </cell>
          <cell r="E583" t="str">
            <v>https://ctmbacescu.ro/</v>
          </cell>
          <cell r="F583" t="str">
            <v>Teoretică</v>
          </cell>
          <cell r="G583" t="str">
            <v>Real</v>
          </cell>
          <cell r="H583" t="str">
            <v xml:space="preserve">Științe ale naturii </v>
          </cell>
          <cell r="J583" t="str">
            <v>COLEGIUL TEHNIC "MIHAI BĂCESCU" FĂLTICENI</v>
          </cell>
        </row>
        <row r="584">
          <cell r="A584">
            <v>1583</v>
          </cell>
          <cell r="B584" t="str">
            <v>clasa 9</v>
          </cell>
          <cell r="C584" t="str">
            <v>SV - Județul Suceava</v>
          </cell>
          <cell r="D584" t="str">
            <v>COLEGIUL TEHNIC ”REGELE FERDINAND I” RĂDĂUȚI</v>
          </cell>
          <cell r="E584" t="str">
            <v>https://ctrsv.ro/</v>
          </cell>
          <cell r="F584" t="str">
            <v>Teoretică</v>
          </cell>
          <cell r="G584" t="str">
            <v>Real</v>
          </cell>
          <cell r="H584" t="str">
            <v xml:space="preserve">Matematică - informatică intensiv Informatica </v>
          </cell>
        </row>
        <row r="585">
          <cell r="A585">
            <v>1584</v>
          </cell>
          <cell r="B585" t="str">
            <v>clasa 9</v>
          </cell>
          <cell r="C585" t="str">
            <v>SV - Județul Suceava</v>
          </cell>
          <cell r="D585" t="str">
            <v>LICEUL TEHNOLOGIC "ION NISTOR" VICOVU DE SUS</v>
          </cell>
          <cell r="E585" t="str">
            <v>https://www.ltin.ro/</v>
          </cell>
          <cell r="F585" t="str">
            <v>Teoretică</v>
          </cell>
          <cell r="G585" t="str">
            <v>Real</v>
          </cell>
          <cell r="H585" t="str">
            <v xml:space="preserve">Matematică - informatică intensiv Informatica </v>
          </cell>
          <cell r="J585" t="str">
            <v>LICEUL TEHNOLOGIC "ION NISTOR" VICOVU DE SUS</v>
          </cell>
        </row>
        <row r="586">
          <cell r="A586">
            <v>1585</v>
          </cell>
          <cell r="B586" t="str">
            <v>clasa 9</v>
          </cell>
          <cell r="C586" t="str">
            <v>SV - Județul Suceava</v>
          </cell>
          <cell r="D586" t="str">
            <v>LICEUL TEHNOLOGIC "ION NISTOR" VICOVU DE SUS</v>
          </cell>
          <cell r="E586" t="str">
            <v>https://www.ltin.ro/</v>
          </cell>
          <cell r="F586" t="str">
            <v>Teoretică</v>
          </cell>
          <cell r="G586" t="str">
            <v>Real</v>
          </cell>
          <cell r="H586" t="str">
            <v xml:space="preserve">Științe ale naturii </v>
          </cell>
          <cell r="J586" t="str">
            <v>LICEUL TEHNOLOGIC "ION NISTOR" VICOVU DE SUS</v>
          </cell>
        </row>
        <row r="587">
          <cell r="A587">
            <v>1586</v>
          </cell>
          <cell r="B587" t="str">
            <v>clasa 9</v>
          </cell>
          <cell r="C587" t="str">
            <v>SV - Județul Suceava</v>
          </cell>
          <cell r="D587" t="str">
            <v>COLEGIUL "ALEXANDRU CEL BUN" GURA HUMORULUI</v>
          </cell>
          <cell r="E587" t="str">
            <v>https://alexandrucelbun.ro/</v>
          </cell>
          <cell r="F587" t="str">
            <v>Teoretică</v>
          </cell>
          <cell r="G587" t="str">
            <v>Umanist</v>
          </cell>
          <cell r="H587" t="str">
            <v>Științe sociale</v>
          </cell>
          <cell r="J587" t="str">
            <v>COLEGIUL "ALEXANDRU CEL BUN" GURA HUMORULUI</v>
          </cell>
        </row>
        <row r="588">
          <cell r="A588">
            <v>1587</v>
          </cell>
          <cell r="B588" t="str">
            <v>clasa 9</v>
          </cell>
          <cell r="C588" t="str">
            <v>SV - Județul Suceava</v>
          </cell>
          <cell r="D588" t="str">
            <v>COLEGIUL "ALEXANDRU CEL BUN" GURA HUMORULUI</v>
          </cell>
          <cell r="E588" t="str">
            <v>https://alexandrucelbun.ro/</v>
          </cell>
          <cell r="F588" t="str">
            <v>Teoretică</v>
          </cell>
          <cell r="G588" t="str">
            <v>Umanist</v>
          </cell>
          <cell r="H588" t="str">
            <v>Științe sociale intensiv engleză</v>
          </cell>
          <cell r="J588" t="str">
            <v>COLEGIUL "ALEXANDRU CEL BUN" GURA HUMORULUI</v>
          </cell>
        </row>
        <row r="589">
          <cell r="A589">
            <v>1588</v>
          </cell>
          <cell r="B589" t="str">
            <v>clasa 9</v>
          </cell>
          <cell r="C589" t="str">
            <v>SV - Județul Suceava</v>
          </cell>
          <cell r="D589" t="str">
            <v>COLEGIUL ”VASILE LOVINESCU” FĂLTICENI</v>
          </cell>
          <cell r="E589" t="str">
            <v>https://vasilelovinescu.ro</v>
          </cell>
          <cell r="F589" t="str">
            <v>Teoretică</v>
          </cell>
          <cell r="G589" t="str">
            <v>Umanist</v>
          </cell>
          <cell r="H589" t="str">
            <v>Științe sociale</v>
          </cell>
          <cell r="J589" t="str">
            <v>COLEGIUL ”VASILE LOVINESCU” FĂLTICENI</v>
          </cell>
        </row>
        <row r="590">
          <cell r="A590">
            <v>1589</v>
          </cell>
          <cell r="B590" t="str">
            <v>clasa 9</v>
          </cell>
          <cell r="C590" t="str">
            <v>SV - Județul Suceava</v>
          </cell>
          <cell r="D590" t="str">
            <v>COLEGIUL NAȚIONAL "EUDOXIU HURMUZACHI" RĂDĂUȚI</v>
          </cell>
          <cell r="E590" t="str">
            <v>https://www.cnhurmuzachi.ro/</v>
          </cell>
          <cell r="F590" t="str">
            <v>Teoretică</v>
          </cell>
          <cell r="G590" t="str">
            <v>Umanist</v>
          </cell>
          <cell r="H590" t="str">
            <v xml:space="preserve">Filologie intensiv franceza </v>
          </cell>
        </row>
        <row r="591">
          <cell r="A591">
            <v>1590</v>
          </cell>
          <cell r="B591" t="str">
            <v>clasa 9</v>
          </cell>
          <cell r="C591" t="str">
            <v>SV - Județul Suceava</v>
          </cell>
          <cell r="D591" t="str">
            <v>COLEGIUL NAȚIONAL "EUDOXIU HURMUZACHI" RĂDĂUȚI</v>
          </cell>
          <cell r="E591" t="str">
            <v>https://www.cnhurmuzachi.ro/</v>
          </cell>
          <cell r="F591" t="str">
            <v>Teoretică</v>
          </cell>
          <cell r="G591" t="str">
            <v>Umanist</v>
          </cell>
          <cell r="H591" t="str">
            <v xml:space="preserve">Științe sociale intensiv engleza </v>
          </cell>
        </row>
        <row r="592">
          <cell r="A592">
            <v>1591</v>
          </cell>
          <cell r="B592" t="str">
            <v>clasa 9</v>
          </cell>
          <cell r="C592" t="str">
            <v>SV - Județul Suceava</v>
          </cell>
          <cell r="D592" t="str">
            <v>COLEGIUL NAȚIONAL „ȘTEFAN CEL MARE” SUCEAVA</v>
          </cell>
          <cell r="E592" t="str">
            <v>https://cnstefancelmare.ro/</v>
          </cell>
          <cell r="F592" t="str">
            <v>Teoretică</v>
          </cell>
          <cell r="G592" t="str">
            <v>Umanist</v>
          </cell>
          <cell r="H592" t="str">
            <v>Științe sociale</v>
          </cell>
          <cell r="J592" t="str">
            <v>COLEGIUL NAȚIONAL „PETRU RAREȘ” SUCEAVA</v>
          </cell>
        </row>
        <row r="593">
          <cell r="A593">
            <v>1592</v>
          </cell>
          <cell r="B593" t="str">
            <v>clasa 9</v>
          </cell>
          <cell r="C593" t="str">
            <v>SV - Județul Suceava</v>
          </cell>
          <cell r="D593" t="str">
            <v>COLEGIUL TEHNIC "MIHAI BĂCESCU" FĂLTICENI</v>
          </cell>
          <cell r="E593" t="str">
            <v>https://ctmbacescu.ro/</v>
          </cell>
          <cell r="F593" t="str">
            <v>Teoretică</v>
          </cell>
          <cell r="G593" t="str">
            <v>Umanist</v>
          </cell>
          <cell r="H593" t="str">
            <v xml:space="preserve">Filologie </v>
          </cell>
          <cell r="J593" t="str">
            <v>COLEGIUL TEHNIC "MIHAI BĂCESCU" FĂLTICENI</v>
          </cell>
        </row>
        <row r="594">
          <cell r="A594">
            <v>1593</v>
          </cell>
          <cell r="B594" t="str">
            <v>clasa 9</v>
          </cell>
          <cell r="C594" t="str">
            <v>SV - Județul Suceava</v>
          </cell>
          <cell r="D594" t="str">
            <v>COLEGIUL TEHNIC "MIHAI BĂCESCU" FĂLTICENI</v>
          </cell>
          <cell r="E594" t="str">
            <v>https://ctmbacescu.ro/</v>
          </cell>
          <cell r="F594" t="str">
            <v>Teoretică</v>
          </cell>
          <cell r="G594" t="str">
            <v>Umanist</v>
          </cell>
          <cell r="H594" t="str">
            <v xml:space="preserve">Științe sociale </v>
          </cell>
          <cell r="J594" t="str">
            <v>COLEGIUL TEHNIC "MIHAI BĂCESCU" FĂLTICENI</v>
          </cell>
        </row>
        <row r="595">
          <cell r="A595">
            <v>1594</v>
          </cell>
          <cell r="B595" t="str">
            <v>clasa 9</v>
          </cell>
          <cell r="C595" t="str">
            <v>SV - Județul Suceava</v>
          </cell>
          <cell r="D595" t="str">
            <v>COLEGIUL TEHNIC ”REGELE FERDINAND I” RĂDĂUȚI</v>
          </cell>
          <cell r="E595" t="str">
            <v>https://ctrsv.ro/</v>
          </cell>
          <cell r="F595" t="str">
            <v>Teoretică</v>
          </cell>
          <cell r="G595" t="str">
            <v>Umanist</v>
          </cell>
          <cell r="H595" t="str">
            <v xml:space="preserve">Filologie </v>
          </cell>
        </row>
        <row r="596">
          <cell r="A596">
            <v>1595</v>
          </cell>
          <cell r="B596" t="str">
            <v>clasa 9</v>
          </cell>
          <cell r="C596" t="str">
            <v>SV - Județul Suceava</v>
          </cell>
          <cell r="D596" t="str">
            <v>LICEUL TEHNOLOGIC "ION NISTOR" VICOVU DE SUS</v>
          </cell>
          <cell r="E596" t="str">
            <v>https://www.ltin.ro/</v>
          </cell>
          <cell r="F596" t="str">
            <v>Teoretică</v>
          </cell>
          <cell r="G596" t="str">
            <v>Umanist</v>
          </cell>
          <cell r="H596" t="str">
            <v xml:space="preserve">Științe sociale </v>
          </cell>
          <cell r="J596" t="str">
            <v>LICEUL TEHNOLOGIC "ION NISTOR" VICOVU DE SUS</v>
          </cell>
        </row>
        <row r="597">
          <cell r="A597">
            <v>1596</v>
          </cell>
          <cell r="B597" t="str">
            <v>clasa 9</v>
          </cell>
          <cell r="C597" t="str">
            <v>SV - Județul Suceava</v>
          </cell>
          <cell r="D597" t="str">
            <v>COLEGIUL DE ARTĂ „CIPRIAN PORUMBESCU” SUCEAVA</v>
          </cell>
          <cell r="E597" t="str">
            <v>http://colegiuldeartasv.ro</v>
          </cell>
          <cell r="F597" t="str">
            <v>Vocațională</v>
          </cell>
          <cell r="G597" t="str">
            <v>Artistic</v>
          </cell>
          <cell r="H597" t="str">
            <v>Muzică</v>
          </cell>
          <cell r="I597" t="str">
            <v>Probe de aptitudini</v>
          </cell>
          <cell r="J597" t="str">
            <v>COLEGIUL NAȚIONAL „PETRU RAREȘ” SUCEAVA</v>
          </cell>
        </row>
        <row r="598">
          <cell r="A598">
            <v>1597</v>
          </cell>
          <cell r="B598" t="str">
            <v>clasa 9</v>
          </cell>
          <cell r="C598" t="str">
            <v>SV - Județul Suceava</v>
          </cell>
          <cell r="D598" t="str">
            <v>COLEGIUL DE ARTĂ „CIPRIAN PORUMBESCU” SUCEAVA</v>
          </cell>
          <cell r="E598" t="str">
            <v>http://colegiuldeartasv.ro</v>
          </cell>
          <cell r="F598" t="str">
            <v>Vocațională</v>
          </cell>
          <cell r="G598" t="str">
            <v>Artistic</v>
          </cell>
          <cell r="H598" t="str">
            <v>Arhitectură, arte ambientale și design</v>
          </cell>
          <cell r="I598" t="str">
            <v>Probe de aptitudini</v>
          </cell>
          <cell r="J598" t="str">
            <v>COLEGIUL NAȚIONAL „PETRU RAREȘ” SUCEAVA</v>
          </cell>
        </row>
        <row r="599">
          <cell r="A599">
            <v>1598</v>
          </cell>
          <cell r="B599" t="str">
            <v>clasa 9</v>
          </cell>
          <cell r="C599" t="str">
            <v>SV - Județul Suceava</v>
          </cell>
          <cell r="D599" t="str">
            <v>SEMINARUL TEOLOGIC LICEAL ORTODOX "MITROPOLITUL DOSOFTEI" SUCEAVA</v>
          </cell>
          <cell r="E599" t="str">
            <v>www.seminarulortodoxsuceava.ro</v>
          </cell>
          <cell r="F599" t="str">
            <v>Vocațională</v>
          </cell>
          <cell r="G599" t="str">
            <v>Teologic</v>
          </cell>
          <cell r="H599" t="str">
            <v>Teologie ortodoxă</v>
          </cell>
          <cell r="I599" t="str">
            <v>Probe de aptitudini</v>
          </cell>
          <cell r="J599" t="str">
            <v>SEMINARUL TEOLOGIC LICEAL ORTODOX "MITROPOLITUL DOSOFTEI" SUCEAVA</v>
          </cell>
        </row>
        <row r="600">
          <cell r="A600">
            <v>1599</v>
          </cell>
          <cell r="B600" t="str">
            <v>clasa 9</v>
          </cell>
          <cell r="C600" t="str">
            <v>TL - Județul Tulcea</v>
          </cell>
          <cell r="D600" t="str">
            <v>LICEUL TEHNOLOGIC AGRICOL "NICOLAE CORNĂȚEANU" TULCEA</v>
          </cell>
          <cell r="E600" t="str">
            <v>http://canc.ro</v>
          </cell>
          <cell r="F600" t="str">
            <v>Tehnologică</v>
          </cell>
          <cell r="G600" t="str">
            <v>Resurse naturale şi protecţia mediului</v>
          </cell>
          <cell r="H600" t="str">
            <v>Tehnician ecolog și protecția calității mediului</v>
          </cell>
          <cell r="J600" t="str">
            <v>LICEUL TEHNOLOGIC AGRICOL "NICOLAE CORNĂȚEANU" TULCEA</v>
          </cell>
        </row>
        <row r="601">
          <cell r="A601">
            <v>1600</v>
          </cell>
          <cell r="B601" t="str">
            <v>clasa 9</v>
          </cell>
          <cell r="C601" t="str">
            <v>TL - Județul Tulcea</v>
          </cell>
          <cell r="D601" t="str">
            <v>LICEUL TEORETIC "GRIGORE MOISIL" TULCEA</v>
          </cell>
          <cell r="E601" t="str">
            <v>https://www.liceulmoisil.ro/</v>
          </cell>
          <cell r="F601" t="str">
            <v>Teoretică</v>
          </cell>
          <cell r="G601" t="str">
            <v>Real</v>
          </cell>
          <cell r="H601" t="str">
            <v>Matematică - informatică</v>
          </cell>
          <cell r="J601" t="str">
            <v>LICEUL TEORETIC "GRIGORE MOISIL" TULCEA</v>
          </cell>
        </row>
        <row r="602">
          <cell r="A602">
            <v>1601</v>
          </cell>
          <cell r="B602" t="str">
            <v>clasa 9</v>
          </cell>
          <cell r="C602" t="str">
            <v>TM - Județul Timiș</v>
          </cell>
          <cell r="D602" t="str">
            <v>LICEUL TEHNOLOGIC "VALERIU BRANIŞTE" LUGOJ</v>
          </cell>
          <cell r="E602" t="str">
            <v>www.liceulvaleriubraniste.ro</v>
          </cell>
          <cell r="F602" t="str">
            <v>Tehnologică</v>
          </cell>
          <cell r="G602" t="str">
            <v>Servicii</v>
          </cell>
          <cell r="H602" t="str">
            <v xml:space="preserve">TURISM ŞI ALIMENTAŢIE </v>
          </cell>
          <cell r="J602" t="str">
            <v>INTERNAT LICEUL TEHNOLOGIC "VALERIU BRANIŞTE" LUGOJ</v>
          </cell>
        </row>
        <row r="603">
          <cell r="A603">
            <v>1602</v>
          </cell>
          <cell r="B603" t="str">
            <v>clasa 9</v>
          </cell>
          <cell r="C603" t="str">
            <v>TM - Județul Timiș</v>
          </cell>
          <cell r="D603" t="str">
            <v>LICEUL TEHNOLOGIC "VALERIU BRANIŞTE" LUGOJ</v>
          </cell>
          <cell r="E603" t="str">
            <v>www.liceulvaleriubraniste.ro</v>
          </cell>
          <cell r="F603" t="str">
            <v>Tehnologică</v>
          </cell>
          <cell r="G603" t="str">
            <v>Servicii</v>
          </cell>
          <cell r="H603" t="str">
            <v>ESTETICA ŞI IGIENA CORPULUI OMENESC</v>
          </cell>
          <cell r="J603" t="str">
            <v>INTERNAT LICEUL TEHNOLOGIC "VALERIU BRANIŞTE" LUGOJ</v>
          </cell>
        </row>
        <row r="604">
          <cell r="A604">
            <v>1603</v>
          </cell>
          <cell r="B604" t="str">
            <v>clasa 9</v>
          </cell>
          <cell r="C604" t="str">
            <v>TM - Județul Timiș</v>
          </cell>
          <cell r="D604" t="str">
            <v>Liceul Tehnologic ,,Sfântu Nicolae” Deta</v>
          </cell>
          <cell r="E604" t="str">
            <v>https://licdeta.wordpress.com/</v>
          </cell>
          <cell r="F604" t="str">
            <v>Tehnologică</v>
          </cell>
          <cell r="G604" t="str">
            <v>Servicii</v>
          </cell>
          <cell r="H604" t="str">
            <v>Tehnician în activități economice</v>
          </cell>
          <cell r="J604" t="str">
            <v>Nu se asigură cazare</v>
          </cell>
        </row>
        <row r="605">
          <cell r="A605">
            <v>1604</v>
          </cell>
          <cell r="B605" t="str">
            <v>clasa 9</v>
          </cell>
          <cell r="C605" t="str">
            <v>TM - Județul Timiș</v>
          </cell>
          <cell r="D605" t="str">
            <v>LICEUL TEHNOLOGIC ENERGETIC "REGELE FERDINAND I" TIMIȘOARA</v>
          </cell>
          <cell r="E605" t="str">
            <v>liceulenergetic.ro</v>
          </cell>
          <cell r="F605" t="str">
            <v>Tehnologică</v>
          </cell>
          <cell r="G605" t="str">
            <v>Servicii</v>
          </cell>
          <cell r="H605" t="str">
            <v>Tehnician în activități economice</v>
          </cell>
          <cell r="J605" t="str">
            <v>LICEUL TEHNOLOGIC ENERGETIC "REGELE FERDINAND I" TIMIȘOARA</v>
          </cell>
        </row>
        <row r="606">
          <cell r="A606">
            <v>1605</v>
          </cell>
          <cell r="B606" t="str">
            <v>clasa 9</v>
          </cell>
          <cell r="C606" t="str">
            <v>TM - Județul Timiș</v>
          </cell>
          <cell r="D606" t="str">
            <v>LICEUL TEHNOLOGIC "VALERIU BRANIŞTE" LUGOJ</v>
          </cell>
          <cell r="E606" t="str">
            <v>www.liceulvaleriubraniste.ro</v>
          </cell>
          <cell r="F606" t="str">
            <v>Tehnologică</v>
          </cell>
          <cell r="G606" t="str">
            <v>Tehnic</v>
          </cell>
          <cell r="H606" t="str">
            <v>ELECTRONICĂ ŞI AUTOMATIZĂRI</v>
          </cell>
          <cell r="J606" t="str">
            <v>INTERNAT LICEUL TEHNOLOGIC "VALERIU BRANIŞTE" LUGOJ</v>
          </cell>
        </row>
        <row r="607">
          <cell r="A607">
            <v>1606</v>
          </cell>
          <cell r="B607" t="str">
            <v>clasa 9</v>
          </cell>
          <cell r="C607" t="str">
            <v>TM - Județul Timiș</v>
          </cell>
          <cell r="D607" t="str">
            <v>LICEUL TEHNOLOGIC DE VEST TIMIŞOARA</v>
          </cell>
          <cell r="E607" t="str">
            <v>https://www.ctvtm.ro</v>
          </cell>
          <cell r="F607" t="str">
            <v>Tehnologică</v>
          </cell>
          <cell r="G607" t="str">
            <v>Tehnic</v>
          </cell>
          <cell r="H607" t="str">
            <v>TEHNICIAN DESENATOR PENTRU CONSTRUCŢII ŞI INSTALAŢII</v>
          </cell>
          <cell r="J607" t="str">
            <v>LICEUL TEHNOLOGIC DE VEST TIMIŞOARA</v>
          </cell>
        </row>
        <row r="608">
          <cell r="A608">
            <v>1607</v>
          </cell>
          <cell r="B608" t="str">
            <v>clasa 9</v>
          </cell>
          <cell r="C608" t="str">
            <v>TM - Județul Timiș</v>
          </cell>
          <cell r="D608" t="str">
            <v>LICEUL TEHNOLOGIC ENERGETIC "REGELE FERDINAND I" TIMIȘOARA</v>
          </cell>
          <cell r="E608" t="str">
            <v>liceulenergetic.ro</v>
          </cell>
          <cell r="F608" t="str">
            <v>Tehnologică</v>
          </cell>
          <cell r="G608" t="str">
            <v>Tehnic</v>
          </cell>
          <cell r="H608" t="str">
            <v>Tehnician instalații electrice</v>
          </cell>
          <cell r="J608" t="str">
            <v>LICEUL TEHNOLOGIC ENERGETIC "REGELE FERDINAND I" TIMIȘOARA</v>
          </cell>
        </row>
        <row r="609">
          <cell r="A609">
            <v>1608</v>
          </cell>
          <cell r="B609" t="str">
            <v>clasa 9</v>
          </cell>
          <cell r="C609" t="str">
            <v>TM - Județul Timiș</v>
          </cell>
          <cell r="D609" t="str">
            <v>Liceul Teologic Ortodox „Sf. Antim Ivireanul” Timişoara</v>
          </cell>
          <cell r="E609" t="str">
            <v>https://liceulortodoxsfantulantim.ro/</v>
          </cell>
          <cell r="F609" t="str">
            <v>Teoretică</v>
          </cell>
          <cell r="G609" t="str">
            <v>Real</v>
          </cell>
          <cell r="H609" t="str">
            <v xml:space="preserve">ȘTIINȚELE NATURII </v>
          </cell>
          <cell r="J609" t="str">
            <v>Nu se asigură cazare</v>
          </cell>
        </row>
        <row r="610">
          <cell r="A610">
            <v>1609</v>
          </cell>
          <cell r="B610" t="str">
            <v>clasa 9</v>
          </cell>
          <cell r="C610" t="str">
            <v>TM - Județul Timiș</v>
          </cell>
          <cell r="D610" t="str">
            <v>Liceul Tehnologic ,,Sfântu Nicolae” Deta</v>
          </cell>
          <cell r="E610" t="str">
            <v>https://licdeta.wordpress.com/</v>
          </cell>
          <cell r="F610" t="str">
            <v>Teoretică</v>
          </cell>
          <cell r="G610" t="str">
            <v>Umanist</v>
          </cell>
          <cell r="H610" t="str">
            <v>Filologie</v>
          </cell>
          <cell r="J610" t="str">
            <v>Nu se asigură cazare</v>
          </cell>
        </row>
        <row r="611">
          <cell r="A611">
            <v>1610</v>
          </cell>
          <cell r="B611" t="str">
            <v>clasa 9</v>
          </cell>
          <cell r="C611" t="str">
            <v>TM - Județul Timiș</v>
          </cell>
          <cell r="D611" t="str">
            <v>Liceul Teologic Ortodox „Sf. Antim Ivireanul” Timişoara</v>
          </cell>
          <cell r="E611" t="str">
            <v>https://liceulortodoxsfantulantim.ro/</v>
          </cell>
          <cell r="F611" t="str">
            <v>Vocațională</v>
          </cell>
          <cell r="G611" t="str">
            <v>Teologic</v>
          </cell>
          <cell r="H611" t="str">
            <v>TEOLOGIE ORTODOXĂ</v>
          </cell>
          <cell r="I611" t="str">
            <v>Religie ortodoxă</v>
          </cell>
          <cell r="J611" t="str">
            <v>Nu se asigură cazare</v>
          </cell>
        </row>
        <row r="612">
          <cell r="A612">
            <v>1611</v>
          </cell>
          <cell r="B612" t="str">
            <v>clasa 9</v>
          </cell>
          <cell r="C612" t="str">
            <v>VL - Județul Vâlcea</v>
          </cell>
          <cell r="D612" t="str">
            <v>LICEUL TEHNOLOGIC "CĂPITAN NICOLAE PLEȘOIANU" RM. VÂLCEA</v>
          </cell>
          <cell r="E612" t="str">
            <v>https://www.cnplesoianu.ro/</v>
          </cell>
          <cell r="F612" t="str">
            <v>Tehnologică</v>
          </cell>
          <cell r="G612" t="str">
            <v>TEHNIC</v>
          </cell>
          <cell r="H612" t="str">
            <v>TEHNICIAN TRANSPORTURI</v>
          </cell>
          <cell r="J612" t="str">
            <v>LICEUL TEHNOLOGIC "CĂPITAN NICOLAE PLEȘOIANU" RM. VÂLCEA</v>
          </cell>
        </row>
        <row r="613">
          <cell r="A613">
            <v>1612</v>
          </cell>
          <cell r="B613" t="str">
            <v>clasa 9</v>
          </cell>
          <cell r="C613" t="str">
            <v>VL - Județul Vâlcea</v>
          </cell>
          <cell r="D613" t="str">
            <v>LICEUL TEHNOLOGIC "GENERAL MAGHERU" RM. VÂLCEA</v>
          </cell>
          <cell r="E613" t="str">
            <v>https://generalmagheru.ro/</v>
          </cell>
          <cell r="F613" t="str">
            <v>Tehnologică</v>
          </cell>
          <cell r="G613" t="str">
            <v>TEHNIC</v>
          </cell>
          <cell r="H613" t="str">
            <v>TEHNICIAN PROIECTANT CAD</v>
          </cell>
          <cell r="J613" t="str">
            <v>LICEUL TEHNOLOGIC "GENERAL MAGHERU" RM. VÂLCEA</v>
          </cell>
        </row>
        <row r="614">
          <cell r="A614">
            <v>1613</v>
          </cell>
          <cell r="B614" t="str">
            <v>clasa 9</v>
          </cell>
          <cell r="C614" t="str">
            <v>VN - Județul Vrancea</v>
          </cell>
          <cell r="D614" t="str">
            <v>COLEGIUL TEHNIC "GHEORGHE ASACHI" FOCȘANI</v>
          </cell>
          <cell r="E614" t="str">
            <v>https://ctasachifocsani.ro/</v>
          </cell>
          <cell r="F614" t="str">
            <v>Tehnologică</v>
          </cell>
          <cell r="G614" t="str">
            <v>Resurse naturale şi protecţia mediului</v>
          </cell>
          <cell r="H614" t="str">
            <v>Tehnician în prelucrarea produselor de origine animală</v>
          </cell>
          <cell r="J614" t="str">
            <v>COLEGIUL TEHNIC "GHEORGHE ASACHI" FOCȘANI</v>
          </cell>
        </row>
        <row r="615">
          <cell r="A615">
            <v>1614</v>
          </cell>
          <cell r="B615" t="str">
            <v>clasa 9</v>
          </cell>
          <cell r="C615" t="str">
            <v>VN - Județul Vrancea</v>
          </cell>
          <cell r="D615" t="str">
            <v>COLEGIUL TEHNIC "ION MINCU" FOCȘANI</v>
          </cell>
          <cell r="E615" t="str">
            <v>http://www.ctmincufocsani.ro/</v>
          </cell>
          <cell r="F615" t="str">
            <v>Tehnologică</v>
          </cell>
          <cell r="G615" t="str">
            <v>Resurse naturale şi protecţia mediului</v>
          </cell>
          <cell r="H615" t="str">
            <v>Tehnician ecolog și protecția calității mediului</v>
          </cell>
          <cell r="J615" t="str">
            <v>COLEGIUL TEHNIC "ION MINCU" FOCȘANI</v>
          </cell>
        </row>
        <row r="616">
          <cell r="A616">
            <v>1615</v>
          </cell>
          <cell r="B616" t="str">
            <v>clasa 9</v>
          </cell>
          <cell r="C616" t="str">
            <v>VN - Județul Vrancea</v>
          </cell>
          <cell r="D616" t="str">
            <v>COLEGIUL TEHNIC "VALERIU D.COTEA" FOCȘANI</v>
          </cell>
          <cell r="E616" t="str">
            <v>https://www.colegiulcotea.ro/</v>
          </cell>
          <cell r="F616" t="str">
            <v>Tehnologică</v>
          </cell>
          <cell r="G616" t="str">
            <v>Resurse naturale şi protecţia mediului</v>
          </cell>
          <cell r="H616" t="str">
            <v>Tehnician veterinar</v>
          </cell>
          <cell r="J616" t="str">
            <v>COLEGIUL TEHNIC "VALERIU D.COTEA" FOCȘANI</v>
          </cell>
        </row>
        <row r="617">
          <cell r="A617">
            <v>1616</v>
          </cell>
          <cell r="B617" t="str">
            <v>clasa 9</v>
          </cell>
          <cell r="C617" t="str">
            <v>VN - Județul Vrancea</v>
          </cell>
          <cell r="D617" t="str">
            <v>COLEGIUL TEHNIC "VALERIU D.COTEA" FOCȘANI</v>
          </cell>
          <cell r="E617" t="str">
            <v>https://www.colegiulcotea.ro/</v>
          </cell>
          <cell r="F617" t="str">
            <v>Tehnologică</v>
          </cell>
          <cell r="G617" t="str">
            <v>Resurse naturale şi protecţia mediului</v>
          </cell>
          <cell r="H617" t="str">
            <v>Tehnician analize produse alimentare</v>
          </cell>
          <cell r="J617" t="str">
            <v>COLEGIUL TEHNIC "VALERIU D.COTEA" FOCȘANI</v>
          </cell>
        </row>
        <row r="618">
          <cell r="A618">
            <v>1617</v>
          </cell>
          <cell r="B618" t="str">
            <v>clasa 9</v>
          </cell>
          <cell r="C618" t="str">
            <v>VN - Județul Vrancea</v>
          </cell>
          <cell r="D618" t="str">
            <v>COLEGIUL TEHNIC "VALERIU D.COTEA" FOCȘANI</v>
          </cell>
          <cell r="E618" t="str">
            <v>https://www.colegiulcotea.ro/</v>
          </cell>
          <cell r="F618" t="str">
            <v>Tehnologică</v>
          </cell>
          <cell r="G618" t="str">
            <v>Resurse naturale şi protecţia mediului</v>
          </cell>
          <cell r="H618" t="str">
            <v>Tehnician în industria alimentară</v>
          </cell>
          <cell r="J618" t="str">
            <v>COLEGIUL TEHNIC "VALERIU D.COTEA" FOCȘANI</v>
          </cell>
        </row>
        <row r="619">
          <cell r="A619">
            <v>1618</v>
          </cell>
          <cell r="B619" t="str">
            <v>clasa 9</v>
          </cell>
          <cell r="C619" t="str">
            <v>VN - Județul Vrancea</v>
          </cell>
          <cell r="D619" t="str">
            <v>COLEGIUL TEHNIC "GHEORGHE ASACHI" FOCȘANI</v>
          </cell>
          <cell r="E619" t="str">
            <v>https://ctasachifocsani.ro/</v>
          </cell>
          <cell r="F619" t="str">
            <v>Tehnologică</v>
          </cell>
          <cell r="G619" t="str">
            <v>Servicii</v>
          </cell>
          <cell r="H619" t="str">
            <v>Tehnician în gastronomie</v>
          </cell>
          <cell r="J619" t="str">
            <v>COLEGIUL TEHNIC "GHEORGHE ASACHI" FOCȘANI</v>
          </cell>
        </row>
        <row r="620">
          <cell r="A620">
            <v>1619</v>
          </cell>
          <cell r="B620" t="str">
            <v>clasa 9</v>
          </cell>
          <cell r="C620" t="str">
            <v>VN - Județul Vrancea</v>
          </cell>
          <cell r="D620" t="str">
            <v>COLEGIUL TEHNIC "GHEORGHE ASACHI" FOCȘANI</v>
          </cell>
          <cell r="E620" t="str">
            <v>https://ctasachifocsani.ro/</v>
          </cell>
          <cell r="F620" t="str">
            <v>Tehnologică</v>
          </cell>
          <cell r="G620" t="str">
            <v>Servicii</v>
          </cell>
          <cell r="H620" t="str">
            <v>Tehnician în hotelărie</v>
          </cell>
          <cell r="J620" t="str">
            <v>COLEGIUL TEHNIC "GHEORGHE ASACHI" FOCȘANI</v>
          </cell>
        </row>
        <row r="621">
          <cell r="A621">
            <v>1620</v>
          </cell>
          <cell r="B621" t="str">
            <v>clasa 9</v>
          </cell>
          <cell r="C621" t="str">
            <v>VN - Județul Vrancea</v>
          </cell>
          <cell r="D621" t="str">
            <v>COLEGIUL TEHNIC "ION MINCU" FOCȘANI</v>
          </cell>
          <cell r="E621" t="str">
            <v>http://www.ctmincufocsani.ro/</v>
          </cell>
          <cell r="F621" t="str">
            <v>Tehnologică</v>
          </cell>
          <cell r="G621" t="str">
            <v>Servicii</v>
          </cell>
          <cell r="H621" t="str">
            <v>Tehnician în activități economice</v>
          </cell>
          <cell r="J621" t="str">
            <v>COLEGIUL TEHNIC "ION MINCU" FOCȘANI</v>
          </cell>
        </row>
        <row r="622">
          <cell r="A622">
            <v>1621</v>
          </cell>
          <cell r="B622" t="str">
            <v>clasa 9</v>
          </cell>
          <cell r="C622" t="str">
            <v>VN - Județul Vrancea</v>
          </cell>
          <cell r="D622" t="str">
            <v>COLEGIUL TEHNIC "ION MINCU" FOCȘANI</v>
          </cell>
          <cell r="E622" t="str">
            <v>http://www.ctmincufocsani.ro/</v>
          </cell>
          <cell r="F622" t="str">
            <v>Tehnologică</v>
          </cell>
          <cell r="G622" t="str">
            <v>Servicii</v>
          </cell>
          <cell r="H622" t="str">
            <v>Tehnician în turism</v>
          </cell>
          <cell r="J622" t="str">
            <v>COLEGIUL TEHNIC "ION MINCU" FOCȘANI</v>
          </cell>
        </row>
        <row r="623">
          <cell r="A623">
            <v>1622</v>
          </cell>
          <cell r="B623" t="str">
            <v>clasa 9</v>
          </cell>
          <cell r="C623" t="str">
            <v>VN - Județul Vrancea</v>
          </cell>
          <cell r="D623" t="str">
            <v>COLEGIUL TEHNIC "VALERIU D.COTEA" FOCȘANI</v>
          </cell>
          <cell r="E623" t="str">
            <v>https://www.colegiulcotea.ro/</v>
          </cell>
          <cell r="F623" t="str">
            <v>Tehnologică</v>
          </cell>
          <cell r="G623" t="str">
            <v>Servicii</v>
          </cell>
          <cell r="H623" t="str">
            <v>Tehnician în gastronomie</v>
          </cell>
          <cell r="J623" t="str">
            <v>COLEGIUL TEHNIC "VALERIU D.COTEA" FOCȘANI</v>
          </cell>
        </row>
        <row r="624">
          <cell r="A624">
            <v>1623</v>
          </cell>
          <cell r="B624" t="str">
            <v>clasa 9</v>
          </cell>
          <cell r="C624" t="str">
            <v>VN - Județul Vrancea</v>
          </cell>
          <cell r="D624" t="str">
            <v>COLEGIUL TEHNIC "EDMOND NICOLAU" FOCȘANI</v>
          </cell>
          <cell r="E624" t="str">
            <v>https://cten.ro</v>
          </cell>
          <cell r="F624" t="str">
            <v>Tehnologică</v>
          </cell>
          <cell r="G624" t="str">
            <v>Tehnic</v>
          </cell>
          <cell r="H624" t="str">
            <v>Tehnician proiectant CAD</v>
          </cell>
          <cell r="J624" t="str">
            <v>COLEGIUL TEHNIC "ION MINCU" FOCȘANI</v>
          </cell>
        </row>
        <row r="625">
          <cell r="A625">
            <v>1624</v>
          </cell>
          <cell r="B625" t="str">
            <v>clasa 9</v>
          </cell>
          <cell r="C625" t="str">
            <v>VN - Județul Vrancea</v>
          </cell>
          <cell r="D625" t="str">
            <v>COLEGIUL TEHNIC "EDMOND NICOLAU" FOCȘANI</v>
          </cell>
          <cell r="E625" t="str">
            <v>https://cten.ro</v>
          </cell>
          <cell r="F625" t="str">
            <v>Tehnologică</v>
          </cell>
          <cell r="G625" t="str">
            <v>Tehnic</v>
          </cell>
          <cell r="H625" t="str">
            <v>Tehnician transporturi</v>
          </cell>
          <cell r="J625" t="str">
            <v>COLEGIUL TEHNIC "ION MINCU" FOCȘANI</v>
          </cell>
        </row>
        <row r="626">
          <cell r="A626">
            <v>1625</v>
          </cell>
          <cell r="B626" t="str">
            <v>clasa 9</v>
          </cell>
          <cell r="C626" t="str">
            <v>VN - Județul Vrancea</v>
          </cell>
          <cell r="D626" t="str">
            <v>COLEGIUL TEHNIC "EDMOND NICOLAU" FOCȘANI</v>
          </cell>
          <cell r="E626" t="str">
            <v>https://cten.ro</v>
          </cell>
          <cell r="F626" t="str">
            <v>Tehnologică</v>
          </cell>
          <cell r="G626" t="str">
            <v>Tehnic</v>
          </cell>
          <cell r="H626" t="str">
            <v>Tehnician în automatizări</v>
          </cell>
          <cell r="J626" t="str">
            <v>COLEGIUL TEHNIC "ION MINCU" FOCȘANI</v>
          </cell>
        </row>
        <row r="627">
          <cell r="A627">
            <v>1626</v>
          </cell>
          <cell r="B627" t="str">
            <v>clasa 9</v>
          </cell>
          <cell r="C627" t="str">
            <v>VN - Județul Vrancea</v>
          </cell>
          <cell r="D627" t="str">
            <v>COLEGIUL TEHNIC "EDMOND NICOLAU" FOCȘANI</v>
          </cell>
          <cell r="E627" t="str">
            <v>https://cten.ro</v>
          </cell>
          <cell r="F627" t="str">
            <v>Tehnologică</v>
          </cell>
          <cell r="G627" t="str">
            <v>Tehnic</v>
          </cell>
          <cell r="H627" t="str">
            <v>Tehnician electromecanic</v>
          </cell>
          <cell r="J627" t="str">
            <v>COLEGIUL TEHNIC "ION MINCU" FOCȘANI</v>
          </cell>
        </row>
        <row r="628">
          <cell r="A628">
            <v>1627</v>
          </cell>
          <cell r="B628" t="str">
            <v>clasa 9</v>
          </cell>
          <cell r="C628" t="str">
            <v>VN - Județul Vrancea</v>
          </cell>
          <cell r="D628" t="str">
            <v>COLEGIUL TEHNIC "VALERIU D.COTEA" FOCȘANI</v>
          </cell>
          <cell r="E628" t="str">
            <v>https://www.colegiulcotea.ro/</v>
          </cell>
          <cell r="F628" t="str">
            <v>Tehnologică</v>
          </cell>
          <cell r="G628" t="str">
            <v>Tehnic</v>
          </cell>
          <cell r="H628" t="str">
            <v>Tehnician mecanic pentru întreținere și reparații</v>
          </cell>
          <cell r="J628" t="str">
            <v>COLEGIUL TEHNIC "VALERIU D.COTEA" FOCȘANI</v>
          </cell>
        </row>
        <row r="629">
          <cell r="A629">
            <v>1628</v>
          </cell>
          <cell r="B629" t="str">
            <v>clasa 9</v>
          </cell>
          <cell r="C629" t="str">
            <v>VN - Județul Vrancea</v>
          </cell>
          <cell r="D629" t="str">
            <v>COLEGIUL TEHNIC "VALERIU D.COTEA" FOCȘANI</v>
          </cell>
          <cell r="E629" t="str">
            <v>https://www.colegiulcotea.ro/</v>
          </cell>
          <cell r="F629" t="str">
            <v>Tehnologică</v>
          </cell>
          <cell r="G629" t="str">
            <v>Tehnic</v>
          </cell>
          <cell r="H629" t="str">
            <v>Tehnician transporturi</v>
          </cell>
          <cell r="J629" t="str">
            <v>COLEGIUL TEHNIC "VALERIU D.COTEA" FOCȘANI</v>
          </cell>
        </row>
        <row r="630">
          <cell r="A630">
            <v>1629</v>
          </cell>
          <cell r="B630" t="str">
            <v>clasa 9</v>
          </cell>
          <cell r="C630" t="str">
            <v>VN - Județul Vrancea</v>
          </cell>
          <cell r="D630" t="str">
            <v>COLEGIUL TEHNIC "EDMOND NICOLAU" FOCȘANI</v>
          </cell>
          <cell r="E630" t="str">
            <v>https://cten.ro</v>
          </cell>
          <cell r="F630" t="str">
            <v>Teoretică</v>
          </cell>
          <cell r="G630" t="str">
            <v>Real</v>
          </cell>
          <cell r="H630" t="str">
            <v>Matematică informatică - intensiv informatică</v>
          </cell>
          <cell r="J630" t="str">
            <v>COLEGIUL TEHNIC "ION MINCU" FOCȘANI</v>
          </cell>
        </row>
        <row r="631">
          <cell r="A631">
            <v>1630</v>
          </cell>
          <cell r="B631" t="str">
            <v>clasa 9</v>
          </cell>
          <cell r="C631" t="str">
            <v>VN - Județul Vrancea</v>
          </cell>
          <cell r="D631" t="str">
            <v>COLEGIUL NAȚIONAL PEDAGOGIC "SPIRU HARET" FOCȘANI</v>
          </cell>
          <cell r="E631" t="str">
            <v>https://www.pedagogicfocsani.ro/</v>
          </cell>
          <cell r="F631" t="str">
            <v>Teoretică</v>
          </cell>
          <cell r="G631" t="str">
            <v>Umanist</v>
          </cell>
          <cell r="H631" t="str">
            <v>Filologie</v>
          </cell>
          <cell r="J631" t="str">
            <v>COLEGIUL TEHNIC "GHEORGHE ASACHI" FOCȘANI</v>
          </cell>
        </row>
        <row r="632">
          <cell r="A632">
            <v>1631</v>
          </cell>
          <cell r="B632" t="str">
            <v>clasa 9</v>
          </cell>
          <cell r="C632" t="str">
            <v>VN - Județul Vrancea</v>
          </cell>
          <cell r="D632" t="str">
            <v>COLEGIUL NAȚIONAL PEDAGOGIC "SPIRU HARET" FOCȘANI</v>
          </cell>
          <cell r="E632" t="str">
            <v>https://www.pedagogicfocsani.ro/</v>
          </cell>
          <cell r="F632" t="str">
            <v>Teoretică</v>
          </cell>
          <cell r="G632" t="str">
            <v>Umanist</v>
          </cell>
          <cell r="H632" t="str">
            <v>Științe sociale</v>
          </cell>
          <cell r="J632" t="str">
            <v>COLEGIUL TEHNIC "GHEORGHE ASACHI" FOCȘANI</v>
          </cell>
        </row>
        <row r="633">
          <cell r="A633">
            <v>1632</v>
          </cell>
          <cell r="B633" t="str">
            <v>clasa 9</v>
          </cell>
          <cell r="C633" t="str">
            <v>VN - Județul Vrancea</v>
          </cell>
          <cell r="D633" t="str">
            <v>COLEGIUL TEHNIC "GHEORGHE ASACHI" FOCȘANI</v>
          </cell>
          <cell r="E633" t="str">
            <v>https://ctasachifocsani.ro/</v>
          </cell>
          <cell r="F633" t="str">
            <v>Teoretică</v>
          </cell>
          <cell r="G633" t="str">
            <v>Umanist</v>
          </cell>
          <cell r="H633" t="str">
            <v>Științe sociale</v>
          </cell>
          <cell r="J633" t="str">
            <v>COLEGIUL TEHNIC "GHEORGHE ASACHI" FOCȘANI</v>
          </cell>
        </row>
        <row r="634">
          <cell r="A634">
            <v>1633</v>
          </cell>
          <cell r="B634" t="str">
            <v>clasa 9</v>
          </cell>
          <cell r="C634" t="str">
            <v>VN - Județul Vrancea</v>
          </cell>
          <cell r="D634" t="str">
            <v>COLEGIUL TEHNIC "ION MINCU" FOCȘANI</v>
          </cell>
          <cell r="E634" t="str">
            <v>http://www.ctmincufocsani.ro/</v>
          </cell>
          <cell r="F634" t="str">
            <v>Teoretică</v>
          </cell>
          <cell r="G634" t="str">
            <v>Umanist</v>
          </cell>
          <cell r="H634" t="str">
            <v>Științe sociale</v>
          </cell>
          <cell r="J634" t="str">
            <v>COLEGIUL TEHNIC "ION MINCU" FOCȘANI</v>
          </cell>
        </row>
        <row r="635">
          <cell r="A635">
            <v>1634</v>
          </cell>
          <cell r="B635" t="str">
            <v>clasa 9</v>
          </cell>
          <cell r="C635" t="str">
            <v>VN - Județul Vrancea</v>
          </cell>
          <cell r="D635" t="str">
            <v>COLEGIUL TEHNIC "VALERIU D.COTEA" FOCȘANI</v>
          </cell>
          <cell r="E635" t="str">
            <v>https://www.colegiulcotea.ro/</v>
          </cell>
          <cell r="F635" t="str">
            <v>Teoretică</v>
          </cell>
          <cell r="G635" t="str">
            <v>Umanist</v>
          </cell>
          <cell r="H635" t="str">
            <v>Științe sociale</v>
          </cell>
          <cell r="J635" t="str">
            <v>COLEGIUL TEHNIC "VALERIU D.COTEA" FOCȘANI</v>
          </cell>
        </row>
        <row r="636">
          <cell r="A636">
            <v>1635</v>
          </cell>
          <cell r="B636" t="str">
            <v>clasa 9</v>
          </cell>
          <cell r="C636" t="str">
            <v>VN - Județul Vrancea</v>
          </cell>
          <cell r="D636" t="str">
            <v>LICEUL DE ARTĂ "GHEORGHE TATTARESCU" FOCȘANI</v>
          </cell>
          <cell r="E636" t="str">
            <v>https://www.liceuldeartafocsani.ro/</v>
          </cell>
          <cell r="F636" t="str">
            <v>Vocațională</v>
          </cell>
          <cell r="G636" t="str">
            <v>Artistic</v>
          </cell>
          <cell r="H636" t="str">
            <v>Tehnician pentru tehnici artistice</v>
          </cell>
          <cell r="I636" t="str">
            <v>Probă vocațional</v>
          </cell>
          <cell r="J636" t="str">
            <v>COLEGIUL TEHNIC "GHEORGHE ASACHI" FOCȘANI</v>
          </cell>
        </row>
        <row r="637">
          <cell r="A637">
            <v>1636</v>
          </cell>
          <cell r="B637" t="str">
            <v>clasa 9</v>
          </cell>
          <cell r="C637" t="str">
            <v>VN - Județul Vrancea</v>
          </cell>
          <cell r="D637" t="str">
            <v>LICEUL DE ARTĂ "GHEORGHE TATTARESCU" FOCȘANI</v>
          </cell>
          <cell r="E637" t="str">
            <v>https://www.liceuldeartafocsani.ro/</v>
          </cell>
          <cell r="F637" t="str">
            <v>Vocațională</v>
          </cell>
          <cell r="G637" t="str">
            <v>Artistic</v>
          </cell>
          <cell r="H637" t="str">
            <v>Corist</v>
          </cell>
          <cell r="I637" t="str">
            <v>Probă vocațional</v>
          </cell>
          <cell r="J637" t="str">
            <v>COLEGIUL TEHNIC "GHEORGHE ASACHI" FOCȘANI</v>
          </cell>
        </row>
        <row r="638">
          <cell r="A638">
            <v>1637</v>
          </cell>
          <cell r="B638" t="str">
            <v>clasa 9</v>
          </cell>
          <cell r="C638" t="str">
            <v>VN - Județul Vrancea</v>
          </cell>
          <cell r="D638" t="str">
            <v>LICEUL DE ARTĂ "GHEORGHE TATTARESCU" FOCȘANI</v>
          </cell>
          <cell r="E638" t="str">
            <v>https://www.liceuldeartafocsani.ro/</v>
          </cell>
          <cell r="F638" t="str">
            <v>Vocațională</v>
          </cell>
          <cell r="G638" t="str">
            <v>Artistic</v>
          </cell>
          <cell r="H638" t="str">
            <v>Desenator tehnic pentru arhitectură și design</v>
          </cell>
          <cell r="I638" t="str">
            <v>Probă vocațional</v>
          </cell>
          <cell r="J638" t="str">
            <v>COLEGIUL TEHNIC "GHEORGHE ASACHI" FOCȘANI</v>
          </cell>
        </row>
        <row r="639">
          <cell r="A639">
            <v>1638</v>
          </cell>
          <cell r="B639" t="str">
            <v>clasa 9</v>
          </cell>
          <cell r="C639" t="str">
            <v>VN - Județul Vrancea</v>
          </cell>
          <cell r="D639" t="str">
            <v>LICEUL DE ARTĂ "GHEORGHE TATTARESCU" FOCȘANI</v>
          </cell>
          <cell r="E639" t="str">
            <v>https://www.liceuldeartafocsani.ro/</v>
          </cell>
          <cell r="F639" t="str">
            <v>Vocațională</v>
          </cell>
          <cell r="G639" t="str">
            <v>Artistic</v>
          </cell>
          <cell r="H639" t="str">
            <v>Instructor de teatru</v>
          </cell>
          <cell r="I639" t="str">
            <v>Probă vocațional</v>
          </cell>
          <cell r="J639" t="str">
            <v>COLEGIUL TEHNIC "GHEORGHE ASACHI" FOCȘANI</v>
          </cell>
        </row>
        <row r="640">
          <cell r="A640">
            <v>1639</v>
          </cell>
          <cell r="B640" t="str">
            <v>clasa 9</v>
          </cell>
          <cell r="C640" t="str">
            <v>VN - Județul Vrancea</v>
          </cell>
          <cell r="D640" t="str">
            <v>LICEUL CU PROGRAM SPORTIV FOCȘANI</v>
          </cell>
          <cell r="E640" t="str">
            <v>https://lpsfocsani.ro</v>
          </cell>
          <cell r="F640" t="str">
            <v>Vocațională</v>
          </cell>
          <cell r="G640" t="str">
            <v>Sportiv</v>
          </cell>
          <cell r="H640" t="str">
            <v>Instructor sportiv</v>
          </cell>
          <cell r="I640" t="str">
            <v>Probă vocațional</v>
          </cell>
          <cell r="J640" t="str">
            <v>LICEUL CU PROGRAM SPORTIV FOCȘANI</v>
          </cell>
        </row>
        <row r="641">
          <cell r="A641">
            <v>1640</v>
          </cell>
          <cell r="B641" t="str">
            <v>clasa 9</v>
          </cell>
          <cell r="C641" t="str">
            <v>VS - Județul Vaslui</v>
          </cell>
          <cell r="D641" t="str">
            <v>LICEUL TEHNOLOGIC "ALEXANDRU IOAN CUZA" BÂRLAD</v>
          </cell>
          <cell r="E641" t="str">
            <v>www.aicuzabarlad.ro</v>
          </cell>
          <cell r="F641" t="str">
            <v>Tehnologică</v>
          </cell>
          <cell r="G641" t="str">
            <v>RESURSE NATURALE ȘI PROTECȚIA MEDIULUI</v>
          </cell>
          <cell r="H641" t="str">
            <v>TEHNICIAN ANALIZE PRODUSE ALIMENTARE / INDUSTRIE ALIMENTARĂ</v>
          </cell>
          <cell r="J641" t="str">
            <v>LICEUL TEHNOLOGIC "ALEXANDRU IOAN CUZA" BÂRLAD</v>
          </cell>
        </row>
        <row r="642">
          <cell r="A642">
            <v>1641</v>
          </cell>
          <cell r="B642" t="str">
            <v>clasa 9</v>
          </cell>
          <cell r="C642" t="str">
            <v>VS - Județul Vaslui</v>
          </cell>
          <cell r="D642" t="str">
            <v>LICEUL TEHNOLOGIC "ION MINCU" VASLUI</v>
          </cell>
          <cell r="E642" t="str">
            <v>www.limvs.ro</v>
          </cell>
          <cell r="F642" t="str">
            <v>Tehnologică</v>
          </cell>
          <cell r="G642" t="str">
            <v>RESURSE NATURALE ȘI PROTECȚIA MEDIULUI</v>
          </cell>
          <cell r="H642" t="str">
            <v>TEHNICIAN VETERINAR/
AGRICULTURĂ</v>
          </cell>
          <cell r="J642" t="str">
            <v>LICEUL TEHNOLOGIC "ION MINCU" VASLUI</v>
          </cell>
        </row>
        <row r="643">
          <cell r="A643">
            <v>1642</v>
          </cell>
          <cell r="B643" t="str">
            <v>clasa 9</v>
          </cell>
          <cell r="C643" t="str">
            <v>VS - Județul Vaslui</v>
          </cell>
          <cell r="D643" t="str">
            <v>LICEUL TEHNOLOGIC "ION MINCU" VASLUI</v>
          </cell>
          <cell r="E643" t="str">
            <v>www.limvs.ro</v>
          </cell>
          <cell r="F643" t="str">
            <v>Tehnologică</v>
          </cell>
          <cell r="G643" t="str">
            <v>RESURSE NATURALE ȘI PROTECȚIA MEDIULUI</v>
          </cell>
          <cell r="H643" t="str">
            <v>TEHNICIAN ANALIZE PRODUSE ALIMENTARE/INDUSTRIE ALIMENTARĂ</v>
          </cell>
          <cell r="J643" t="str">
            <v>LICEUL TEHNOLOGIC "ION MINCU" VASLUI</v>
          </cell>
        </row>
        <row r="644">
          <cell r="A644">
            <v>1643</v>
          </cell>
          <cell r="B644" t="str">
            <v>clasa 9</v>
          </cell>
          <cell r="C644" t="str">
            <v>VS - Județul Vaslui</v>
          </cell>
          <cell r="D644" t="str">
            <v>LICEUL "ȘTEFAN PROCOPIU" VASLUI</v>
          </cell>
          <cell r="E644" t="str">
            <v>WWW.lspvs.ro</v>
          </cell>
          <cell r="F644" t="str">
            <v>Tehnologică</v>
          </cell>
          <cell r="G644" t="str">
            <v>SERTVICII</v>
          </cell>
          <cell r="H644" t="str">
            <v>TEHNICIAN ÎN TURISM</v>
          </cell>
          <cell r="J644" t="str">
            <v>LICEUL "IȘTEFAN PROCOPIU" VASLUI</v>
          </cell>
        </row>
        <row r="645">
          <cell r="A645">
            <v>1644</v>
          </cell>
          <cell r="B645" t="str">
            <v>clasa 9</v>
          </cell>
          <cell r="C645" t="str">
            <v>VS - Județul Vaslui</v>
          </cell>
          <cell r="D645" t="str">
            <v>LICEUL "ȘTEFAN PROCOPIU" VASLUI</v>
          </cell>
          <cell r="E645" t="str">
            <v>WWW.lspvs.ro</v>
          </cell>
          <cell r="F645" t="str">
            <v>Tehnologică</v>
          </cell>
          <cell r="G645" t="str">
            <v>SERVICII</v>
          </cell>
          <cell r="H645" t="str">
            <v>TEHNICIAN ÎN HOTELĂRIE/TURISM SI ALIMENTATIE</v>
          </cell>
          <cell r="J645" t="str">
            <v>LICEUL "IȘTEFAN PROCOPIU" VASLUI</v>
          </cell>
        </row>
        <row r="646">
          <cell r="A646">
            <v>1645</v>
          </cell>
          <cell r="B646" t="str">
            <v>clasa 9</v>
          </cell>
          <cell r="C646" t="str">
            <v>VS - Județul Vaslui</v>
          </cell>
          <cell r="D646" t="str">
            <v>LICEUL "ȘTEFAN PROCOPIU" VASLUI</v>
          </cell>
          <cell r="E646" t="str">
            <v>WWW.lspvs.ro</v>
          </cell>
          <cell r="F646" t="str">
            <v>Tehnologică</v>
          </cell>
          <cell r="G646" t="str">
            <v>SERVICII</v>
          </cell>
          <cell r="H646" t="str">
            <v>TEHNICIAN ÎN ACTIVITĂȚI ECONOMICE/ECONOMIC</v>
          </cell>
          <cell r="J646" t="str">
            <v>LICEUL "IȘTEFAN PROCOPIU" VASLUI</v>
          </cell>
        </row>
        <row r="647">
          <cell r="A647">
            <v>1646</v>
          </cell>
          <cell r="B647" t="str">
            <v>clasa 9</v>
          </cell>
          <cell r="C647" t="str">
            <v>VS - Județul Vaslui</v>
          </cell>
          <cell r="D647" t="str">
            <v>LICEUL TEHNOLOGIC "ALEXANDRU IOAN CUZA" BÂRLAD</v>
          </cell>
          <cell r="E647" t="str">
            <v>www.aicuzabarlad.ro</v>
          </cell>
          <cell r="F647" t="str">
            <v>Tehnologică</v>
          </cell>
          <cell r="G647" t="str">
            <v>SERVICII</v>
          </cell>
          <cell r="H647" t="str">
            <v xml:space="preserve"> TEHNICIAN IN TURISM/TURISM SI ALIMENTATIE</v>
          </cell>
          <cell r="J647" t="str">
            <v>LICEUL TEHNOLOGIC "ALEXANDRU IOAN CUZA" BÂRLAD</v>
          </cell>
        </row>
        <row r="648">
          <cell r="A648">
            <v>1647</v>
          </cell>
          <cell r="B648" t="str">
            <v>clasa 9</v>
          </cell>
          <cell r="C648" t="str">
            <v>VS - Județul Vaslui</v>
          </cell>
          <cell r="D648" t="str">
            <v>LICEUL TEHNOLOGIC "ALEXANDRU IOAN CUZA" BÂRLAD</v>
          </cell>
          <cell r="E648" t="str">
            <v>www.aicuzabarlad.ro</v>
          </cell>
          <cell r="F648" t="str">
            <v>Tehnologică</v>
          </cell>
          <cell r="G648" t="str">
            <v>SERVICII</v>
          </cell>
          <cell r="H648" t="str">
            <v>TEHNICIAN ÎN ACTIVITĂȚI DE COMERȚ/ COMERȚ</v>
          </cell>
          <cell r="J648" t="str">
            <v>LICEUL TEHNOLOGIC "ALEXANDRU IOAN CUZA" BÂRLAD</v>
          </cell>
        </row>
        <row r="649">
          <cell r="A649">
            <v>1648</v>
          </cell>
          <cell r="B649" t="str">
            <v>clasa 9</v>
          </cell>
          <cell r="C649" t="str">
            <v>VS - Județul Vaslui</v>
          </cell>
          <cell r="D649" t="str">
            <v>LICEUL TEHNOLOGIC "ION MINCU" VASLUI</v>
          </cell>
          <cell r="E649" t="str">
            <v>www.limvs.ro</v>
          </cell>
          <cell r="F649" t="str">
            <v>Tehnologică</v>
          </cell>
          <cell r="G649" t="str">
            <v>SERVICII</v>
          </cell>
          <cell r="H649" t="str">
            <v>ORGANIZATOR BANQUETING/TURISM ȘI ALIMENTAȚIE</v>
          </cell>
          <cell r="J649" t="str">
            <v>LICEUL TEHNOLOGIC "ION MINCU" VASLUI</v>
          </cell>
        </row>
        <row r="650">
          <cell r="A650">
            <v>1649</v>
          </cell>
          <cell r="B650" t="str">
            <v>clasa 9</v>
          </cell>
          <cell r="C650" t="str">
            <v>VS - Județul Vaslui</v>
          </cell>
          <cell r="D650" t="str">
            <v>LICEUL TEHNOLOGIC "ION MINCU" VASLUI</v>
          </cell>
          <cell r="E650" t="str">
            <v>www.limvs.ro</v>
          </cell>
          <cell r="F650" t="str">
            <v>Tehnologică</v>
          </cell>
          <cell r="G650" t="str">
            <v>SERVICII</v>
          </cell>
          <cell r="H650" t="str">
            <v>COFOR STILIST/ESTETICA ;I IGIENA CORPULUI OMENESC</v>
          </cell>
          <cell r="J650" t="str">
            <v>LICEUL TEHNOLOGIC "ION MINCU" VASLUI</v>
          </cell>
        </row>
        <row r="651">
          <cell r="A651">
            <v>1650</v>
          </cell>
          <cell r="B651" t="str">
            <v>clasa 9</v>
          </cell>
          <cell r="C651" t="str">
            <v>VS - Județul Vaslui</v>
          </cell>
          <cell r="D651" t="str">
            <v>LICEUL TEHNOLOGIC "NICOLAE IORGA" NEGREŞTI</v>
          </cell>
          <cell r="E651" t="str">
            <v>www.lni.ro</v>
          </cell>
          <cell r="F651" t="str">
            <v>Tehnologică</v>
          </cell>
          <cell r="G651" t="str">
            <v>SERVICII</v>
          </cell>
          <cell r="H651" t="str">
            <v>TEHNICIAN ÎN ACTIVITĂŢI ECONOMICE</v>
          </cell>
          <cell r="J651" t="str">
            <v>LICEUL TEHNOLOGIC "NICOLAE IORGA" NEGREŞTI</v>
          </cell>
        </row>
        <row r="652">
          <cell r="A652">
            <v>1651</v>
          </cell>
          <cell r="B652" t="str">
            <v>clasa 9</v>
          </cell>
          <cell r="C652" t="str">
            <v>VS - Județul Vaslui</v>
          </cell>
          <cell r="D652" t="str">
            <v>LICEUL "ȘTEFAN PROCOPIU" VASLUI</v>
          </cell>
          <cell r="E652" t="str">
            <v>WWW.lspvs.ro</v>
          </cell>
          <cell r="F652" t="str">
            <v>Tehnologică</v>
          </cell>
          <cell r="G652" t="str">
            <v>TEHNIC</v>
          </cell>
          <cell r="H652" t="str">
            <v>TEHNICIAN ELECTRICIAN ELECTRONIST AUTO/ELECTRIC</v>
          </cell>
          <cell r="J652" t="str">
            <v>LICEUL "IȘTEFAN PROCOPIU" VASLUI</v>
          </cell>
        </row>
        <row r="653">
          <cell r="A653">
            <v>1652</v>
          </cell>
          <cell r="B653" t="str">
            <v>clasa 9</v>
          </cell>
          <cell r="C653" t="str">
            <v>VS - Județul Vaslui</v>
          </cell>
          <cell r="D653" t="str">
            <v>LICEUL "ȘTEFAN PROCOPIU" VASLUI</v>
          </cell>
          <cell r="E653" t="str">
            <v>WWW.lspvs.ro</v>
          </cell>
          <cell r="F653" t="str">
            <v>Tehnologică</v>
          </cell>
          <cell r="G653" t="str">
            <v>TEHNIC</v>
          </cell>
          <cell r="H653" t="str">
            <v>TEHNICIAN MECATRONIST/MECANICĂ</v>
          </cell>
          <cell r="J653" t="str">
            <v>LICEUL "IȘTEFAN PROCOPIU" VASLUI</v>
          </cell>
        </row>
        <row r="654">
          <cell r="A654">
            <v>1653</v>
          </cell>
          <cell r="B654" t="str">
            <v>clasa 9</v>
          </cell>
          <cell r="C654" t="str">
            <v>VS - Județul Vaslui</v>
          </cell>
          <cell r="D654" t="str">
            <v>LICEUL TEHNOLOGIC "ALEXANDRU IOAN CUZA" BÂRLAD</v>
          </cell>
          <cell r="E654" t="str">
            <v>www.aicuzabarlad.ro</v>
          </cell>
          <cell r="F654" t="str">
            <v>Tehnologică</v>
          </cell>
          <cell r="G654" t="str">
            <v>TEHNIC</v>
          </cell>
          <cell r="H654" t="str">
            <v>ELECTRIC/ TEHNICIAN ELECTRICIAN ELECTRONIST AUTO</v>
          </cell>
          <cell r="J654" t="str">
            <v>LICEUL TEHNOLOGIC "ALEXANDRU IOAN CUZA" BÂRLAD</v>
          </cell>
        </row>
        <row r="655">
          <cell r="A655">
            <v>1654</v>
          </cell>
          <cell r="B655" t="str">
            <v>clasa 9</v>
          </cell>
          <cell r="C655" t="str">
            <v>VS - Județul Vaslui</v>
          </cell>
          <cell r="D655" t="str">
            <v>LICEUL TEHNOLOGIC "ALEXANDRU IOAN CUZA" BÂRLAD</v>
          </cell>
          <cell r="E655" t="str">
            <v>www.aicuzabarlad.ro</v>
          </cell>
          <cell r="F655" t="str">
            <v>Tehnologică</v>
          </cell>
          <cell r="G655" t="str">
            <v>TEHNIC</v>
          </cell>
          <cell r="H655" t="str">
            <v>TEHNICIAN PROIECTANT CAD/ MECANICĂ</v>
          </cell>
          <cell r="J655" t="str">
            <v>LICEUL TEHNOLOGIC "ALEXANDRU IOAN CUZA" BÂRLAD</v>
          </cell>
        </row>
        <row r="656">
          <cell r="A656">
            <v>1655</v>
          </cell>
          <cell r="B656" t="str">
            <v>clasa 9</v>
          </cell>
          <cell r="C656" t="str">
            <v>VS - Județul Vaslui</v>
          </cell>
          <cell r="D656" t="str">
            <v>LICEUL TEHNOLOGIC "ALEXANDRU IOAN CUZA" BÂRLAD</v>
          </cell>
          <cell r="E656" t="str">
            <v>www.aicuzabarlad.ro</v>
          </cell>
          <cell r="F656" t="str">
            <v>Tehnologică</v>
          </cell>
          <cell r="G656" t="str">
            <v>TEHNIC</v>
          </cell>
          <cell r="H656" t="str">
            <v>TEHNICIAN PRELUCRĂRI PE MAȘINI CU COMANDĂ NUMERICĂ/ MECANICĂ</v>
          </cell>
          <cell r="J656" t="str">
            <v>LICEUL TEHNOLOGIC "ALEXANDRU IOAN CUZA" BÂRLAD</v>
          </cell>
        </row>
        <row r="657">
          <cell r="A657">
            <v>1656</v>
          </cell>
          <cell r="B657" t="str">
            <v>clasa 9</v>
          </cell>
          <cell r="C657" t="str">
            <v>VS - Județul Vaslui</v>
          </cell>
          <cell r="D657" t="str">
            <v>COLEGIUL NATIONAL "GH. ROSCA CODREANU" BARLAD</v>
          </cell>
          <cell r="E657" t="str">
            <v>www.colegiulcodreanu.ro</v>
          </cell>
          <cell r="F657" t="str">
            <v>Teoretică</v>
          </cell>
          <cell r="G657" t="str">
            <v>REAL</v>
          </cell>
          <cell r="H657" t="str">
            <v>MATEMATICA-INFORMATICA</v>
          </cell>
          <cell r="J657" t="str">
            <v>LICEUL TEORETIC "MIHAI EMINESCU" BÂRLAD</v>
          </cell>
        </row>
        <row r="658">
          <cell r="A658">
            <v>1657</v>
          </cell>
          <cell r="B658" t="str">
            <v>clasa 9</v>
          </cell>
          <cell r="C658" t="str">
            <v>VS - Județul Vaslui</v>
          </cell>
          <cell r="D658" t="str">
            <v>COLEGIUL NATIONAL "GH. ROSCA CODREANU" BARLAD</v>
          </cell>
          <cell r="E658" t="str">
            <v>www.colegiulcodreanu.ro</v>
          </cell>
          <cell r="F658" t="str">
            <v>Teoretică</v>
          </cell>
          <cell r="G658" t="str">
            <v>REAL</v>
          </cell>
          <cell r="H658" t="str">
            <v>STIINTE ALE NATURII</v>
          </cell>
          <cell r="J658" t="str">
            <v>LICEUL TEORETIC "MIHAI EMINESCU" BÂRLAD</v>
          </cell>
        </row>
        <row r="659">
          <cell r="A659">
            <v>1658</v>
          </cell>
          <cell r="B659" t="str">
            <v>clasa 9</v>
          </cell>
          <cell r="C659" t="str">
            <v>VS - Județul Vaslui</v>
          </cell>
          <cell r="D659" t="str">
            <v>COLEGIUL NATIONAL "GH. ROSCA CODREANU" BARLAD</v>
          </cell>
          <cell r="E659" t="str">
            <v>www.colegiulcodreanu.ro</v>
          </cell>
          <cell r="F659" t="str">
            <v>Teoretică</v>
          </cell>
          <cell r="G659" t="str">
            <v>UMAN</v>
          </cell>
          <cell r="H659" t="str">
            <v>FILOLOGIE</v>
          </cell>
          <cell r="J659" t="str">
            <v>LICEUL TEORETIC "MIHAI EMINESCU" BÂRLAD</v>
          </cell>
        </row>
        <row r="660">
          <cell r="A660">
            <v>1659</v>
          </cell>
          <cell r="B660" t="str">
            <v>clasa 9</v>
          </cell>
          <cell r="C660" t="str">
            <v>VS - Județul Vaslui</v>
          </cell>
          <cell r="D660" t="str">
            <v>COLEGIUL NATIONAL "GH. ROSCA CODREANU" BARLAD</v>
          </cell>
          <cell r="E660" t="str">
            <v>www.colegiulcodreanu.ro</v>
          </cell>
          <cell r="F660" t="str">
            <v>Teoretică</v>
          </cell>
          <cell r="G660" t="str">
            <v>UMAN</v>
          </cell>
          <cell r="H660" t="str">
            <v>STIINTE SOCIALE</v>
          </cell>
          <cell r="J660" t="str">
            <v>LICEUL TEORETIC "MIHAI EMINESCU" BÂRLAD</v>
          </cell>
        </row>
        <row r="661">
          <cell r="A661">
            <v>1660</v>
          </cell>
          <cell r="B661" t="str">
            <v>clasa 9</v>
          </cell>
          <cell r="C661" t="str">
            <v>VS - Județul Vaslui</v>
          </cell>
          <cell r="D661" t="str">
            <v>LICEUL "ȘTEFAN PROCOPIU" VASLUI</v>
          </cell>
          <cell r="E661" t="str">
            <v>WWW.lspvs.ro</v>
          </cell>
          <cell r="F661" t="str">
            <v>Teoretică</v>
          </cell>
          <cell r="G661" t="str">
            <v>REAL</v>
          </cell>
          <cell r="H661" t="str">
            <v>MATEMATICĂ -INFORMATICĂ</v>
          </cell>
          <cell r="J661" t="str">
            <v>LICEUL "IȘTEFAN PROCOPIU" VASLUI</v>
          </cell>
        </row>
        <row r="662">
          <cell r="A662">
            <v>1661</v>
          </cell>
          <cell r="B662" t="str">
            <v>clasa 9</v>
          </cell>
          <cell r="C662" t="str">
            <v>VS - Județul Vaslui</v>
          </cell>
          <cell r="D662" t="str">
            <v>LICEUL "ȘTEFAN PROCOPIU" VASLUI</v>
          </cell>
          <cell r="E662" t="str">
            <v>WWW.lspvs.ro</v>
          </cell>
          <cell r="F662" t="str">
            <v>Teoretică</v>
          </cell>
          <cell r="G662" t="str">
            <v>REAL</v>
          </cell>
          <cell r="H662" t="str">
            <v>ȘTIINȚE ALE NATURII</v>
          </cell>
          <cell r="J662" t="str">
            <v>LICEUL "IȘTEFAN PROCOPIU" VASLUI</v>
          </cell>
        </row>
        <row r="663">
          <cell r="A663">
            <v>1662</v>
          </cell>
          <cell r="B663" t="str">
            <v>clasa 9</v>
          </cell>
          <cell r="C663" t="str">
            <v>VS - Județul Vaslui</v>
          </cell>
          <cell r="D663" t="str">
            <v>LICEUL TEHNOLOGIC "NICOLAE IORGA" NEGREŞTI</v>
          </cell>
          <cell r="E663" t="str">
            <v>www.lni.ro</v>
          </cell>
          <cell r="F663" t="str">
            <v>Teoretică</v>
          </cell>
          <cell r="G663" t="str">
            <v>REAL</v>
          </cell>
          <cell r="H663" t="str">
            <v>MATEMATICĂ-INFORMATICĂ</v>
          </cell>
          <cell r="J663" t="str">
            <v>LICEUL TEHNOLOGIC "NICOLAE IORGA" NEGREŞTI</v>
          </cell>
        </row>
        <row r="664">
          <cell r="A664">
            <v>1663</v>
          </cell>
          <cell r="B664" t="str">
            <v>clasa 9</v>
          </cell>
          <cell r="C664" t="str">
            <v>VS - Județul Vaslui</v>
          </cell>
          <cell r="D664" t="str">
            <v>LICEUL TEHNOLOGIC "NICOLAE IORGA" NEGREŞTI</v>
          </cell>
          <cell r="E664" t="str">
            <v>www.lni.ro</v>
          </cell>
          <cell r="F664" t="str">
            <v>Teoretică</v>
          </cell>
          <cell r="G664" t="str">
            <v>REAL</v>
          </cell>
          <cell r="H664" t="str">
            <v>ŞTIINŢE ALE NATURII</v>
          </cell>
          <cell r="J664" t="str">
            <v>LICEUL TEHNOLOGIC "NICOLAE IORGA" NEGREŞTI</v>
          </cell>
        </row>
        <row r="665">
          <cell r="A665">
            <v>1664</v>
          </cell>
          <cell r="B665" t="str">
            <v>clasa 9</v>
          </cell>
          <cell r="C665" t="str">
            <v>VS - Județul Vaslui</v>
          </cell>
          <cell r="D665" t="str">
            <v>LICEUL "ȘTEFAN PROCOPIU" VASLUI</v>
          </cell>
          <cell r="E665" t="str">
            <v>WWW.lspvs.ro</v>
          </cell>
          <cell r="F665" t="str">
            <v>Teoretică</v>
          </cell>
          <cell r="G665" t="str">
            <v>UMAN</v>
          </cell>
          <cell r="H665" t="str">
            <v>FILOLOGIE</v>
          </cell>
          <cell r="J665" t="str">
            <v>LICEUL "IȘTEFAN PROCOPIU" VASLUI</v>
          </cell>
        </row>
        <row r="666">
          <cell r="A666">
            <v>1665</v>
          </cell>
          <cell r="B666" t="str">
            <v>clasa 9</v>
          </cell>
          <cell r="C666" t="str">
            <v>VS - Județul Vaslui</v>
          </cell>
          <cell r="D666" t="str">
            <v>LICEUL "ȘTEFAN PROCOPIU" VASLUI</v>
          </cell>
          <cell r="E666" t="str">
            <v>WWW.lspvs.ro</v>
          </cell>
          <cell r="F666" t="str">
            <v>Teoretică</v>
          </cell>
          <cell r="G666" t="str">
            <v>UMAN</v>
          </cell>
          <cell r="H666" t="str">
            <v>ȘTIINȚE SOCIALE</v>
          </cell>
          <cell r="J666" t="str">
            <v>LICEUL "IȘTEFAN PROCOPIU" VASLUI</v>
          </cell>
        </row>
        <row r="667">
          <cell r="A667">
            <v>1666</v>
          </cell>
          <cell r="B667" t="str">
            <v>clasa 9</v>
          </cell>
          <cell r="C667" t="str">
            <v>VS - Județul Vaslui</v>
          </cell>
          <cell r="D667" t="str">
            <v>LICEUL TEHNOLOGIC "NICOLAE IORGA" NEGREŞTI</v>
          </cell>
          <cell r="E667" t="str">
            <v>www.lni.ro</v>
          </cell>
          <cell r="F667" t="str">
            <v>Teoretică</v>
          </cell>
          <cell r="G667" t="str">
            <v>UMAN</v>
          </cell>
          <cell r="H667" t="str">
            <v>FILOLOGIE</v>
          </cell>
          <cell r="J667" t="str">
            <v>LICEUL TEHNOLOGIC "NICOLAE IORGA" NEGREŞTI</v>
          </cell>
        </row>
        <row r="668">
          <cell r="A668">
            <v>1667</v>
          </cell>
          <cell r="B668" t="str">
            <v>clasa 9</v>
          </cell>
          <cell r="C668" t="str">
            <v>VS - Județul Vaslui</v>
          </cell>
          <cell r="D668" t="str">
            <v>LICEUL TEHNOLOGIC "NICOLAE IORGA" NEGREŞTI</v>
          </cell>
          <cell r="E668" t="str">
            <v>www.lni.ro</v>
          </cell>
          <cell r="F668" t="str">
            <v>Teoretică</v>
          </cell>
          <cell r="G668" t="str">
            <v>UMAN</v>
          </cell>
          <cell r="H668" t="str">
            <v>ŞTIINŢE SOCIALE</v>
          </cell>
          <cell r="J668" t="str">
            <v>LICEUL TEHNOLOGIC "NICOLAE IORGA" NEGREŞTI</v>
          </cell>
        </row>
        <row r="669">
          <cell r="A669">
            <v>1668</v>
          </cell>
          <cell r="B669" t="str">
            <v>clasa 9</v>
          </cell>
          <cell r="C669" t="str">
            <v>VS - Județul Vaslui</v>
          </cell>
          <cell r="D669" t="str">
            <v>LICEUL TEHNOLOGIC "ION MINCU" VASLUI</v>
          </cell>
          <cell r="E669" t="str">
            <v>www.limvs.ro</v>
          </cell>
          <cell r="F669" t="str">
            <v>Teoretică</v>
          </cell>
          <cell r="G669" t="str">
            <v>UMANIST</v>
          </cell>
          <cell r="H669" t="str">
            <v>FILOLOGIE</v>
          </cell>
          <cell r="J669" t="str">
            <v>LICEUL TEHNOLOGIC "ION MINCU" VASLUI</v>
          </cell>
        </row>
        <row r="670">
          <cell r="A670">
            <v>1669</v>
          </cell>
          <cell r="B670" t="str">
            <v>clasa 9</v>
          </cell>
          <cell r="C670" t="str">
            <v>VS - Județul Vaslui</v>
          </cell>
          <cell r="D670" t="str">
            <v>LICEUL TEHNOLOGIC "ION MINCU" VASLUI</v>
          </cell>
          <cell r="E670" t="str">
            <v>www.limvs.ro</v>
          </cell>
          <cell r="F670" t="str">
            <v>Teoretică</v>
          </cell>
          <cell r="G670" t="str">
            <v>UMANIST</v>
          </cell>
          <cell r="H670" t="str">
            <v>ȘTIINȚE SOCIALE</v>
          </cell>
          <cell r="J670" t="str">
            <v>LICEUL TEHNOLOGIC "ION MINCU" VASLUI</v>
          </cell>
        </row>
        <row r="671">
          <cell r="A671">
            <v>1670</v>
          </cell>
          <cell r="B671" t="str">
            <v>clasa 9</v>
          </cell>
          <cell r="C671" t="str">
            <v>VS - Județul Vaslui</v>
          </cell>
          <cell r="D671" t="str">
            <v>LICEUL PEDAGOGIC ”IOAN POPESCU” BARLAD</v>
          </cell>
          <cell r="E671" t="str">
            <v>www.lpb.ro</v>
          </cell>
          <cell r="F671" t="str">
            <v>Vocațională</v>
          </cell>
          <cell r="G671" t="str">
            <v>ARTISTIC</v>
          </cell>
          <cell r="H671" t="str">
            <v>ARTE VIZUALE/TEHNICIAN PENTRU TEHNICI ARTISTICE</v>
          </cell>
          <cell r="I671" t="str">
            <v>PROBE DE APTITUDINI</v>
          </cell>
          <cell r="J671" t="str">
            <v>LICEUL TEORETIC ”MIHAI EMINESCU” BARLAD</v>
          </cell>
        </row>
        <row r="672">
          <cell r="A672">
            <v>1671</v>
          </cell>
          <cell r="B672" t="str">
            <v>clasa 9</v>
          </cell>
          <cell r="C672" t="str">
            <v>VS - Județul Vaslui</v>
          </cell>
          <cell r="D672" t="str">
            <v>LICEUL PEDAGOGIC ”IOAN POPESCU” BARLAD</v>
          </cell>
          <cell r="E672" t="str">
            <v>www.lpb.ro</v>
          </cell>
          <cell r="F672" t="str">
            <v>Vocațională</v>
          </cell>
          <cell r="G672" t="str">
            <v>PEDAGOGIC</v>
          </cell>
          <cell r="H672" t="str">
            <v>INVATATOR - EDUCATOARE</v>
          </cell>
          <cell r="I672" t="str">
            <v>PROBE DE APTITUDINI</v>
          </cell>
          <cell r="J672" t="str">
            <v>LICEUL TEORETIC ”MIHAI EMINESCU” BARLAD</v>
          </cell>
        </row>
        <row r="673">
          <cell r="A673">
            <v>1672</v>
          </cell>
          <cell r="B673" t="str">
            <v>clasa 9</v>
          </cell>
          <cell r="C673" t="str">
            <v>VS - Județul Vaslui</v>
          </cell>
          <cell r="D673" t="str">
            <v>LICEUL PEDAGOGIC ”IOAN POPESCU” BARLAD</v>
          </cell>
          <cell r="E673" t="str">
            <v>www.lpb.ro</v>
          </cell>
          <cell r="F673" t="str">
            <v>Vocațională</v>
          </cell>
          <cell r="G673" t="str">
            <v>PEDAGOGIC</v>
          </cell>
          <cell r="H673" t="str">
            <v>EDUCATOR - PUERICULTOR</v>
          </cell>
          <cell r="I673" t="str">
            <v>PROBE DE APTITUDINI</v>
          </cell>
          <cell r="J673" t="str">
            <v>LICEUL TEORETIC ”MIHAI EMINESCU” BARLAD</v>
          </cell>
        </row>
        <row r="674">
          <cell r="A674">
            <v>1673</v>
          </cell>
          <cell r="B674" t="str">
            <v>clasa 9</v>
          </cell>
          <cell r="C674" t="str">
            <v>VS - Județul Vaslui</v>
          </cell>
          <cell r="D674" t="str">
            <v>LICEUL PEDAGOGIC ”IOAN POPESCU” BARLAD</v>
          </cell>
          <cell r="E674" t="str">
            <v>www.lpb.ro</v>
          </cell>
          <cell r="F674" t="str">
            <v>Vocațională</v>
          </cell>
          <cell r="G674" t="str">
            <v>SPORTIV</v>
          </cell>
          <cell r="H674" t="str">
            <v>INSTRUCTOR SPORTIV</v>
          </cell>
          <cell r="I674" t="str">
            <v>PROBE DE APTITUDINI</v>
          </cell>
          <cell r="J674" t="str">
            <v>LICEUL TEORETIC ”MIHAI EMINESCU” BARLAD</v>
          </cell>
        </row>
        <row r="675">
          <cell r="A675">
            <v>1674</v>
          </cell>
          <cell r="B675" t="str">
            <v>clasa 9</v>
          </cell>
          <cell r="C675" t="str">
            <v>VS - Județul Vaslui</v>
          </cell>
          <cell r="D675" t="str">
            <v>LICEUL PEDAGOGIC "IOAN POPESCU" BÂRLAD</v>
          </cell>
          <cell r="E675" t="str">
            <v>www.lpb.ro</v>
          </cell>
          <cell r="F675" t="str">
            <v>Vocațională</v>
          </cell>
          <cell r="G675" t="str">
            <v>MUZICĂ</v>
          </cell>
          <cell r="H675" t="str">
            <v>INSTRUCTOR MUZICAL</v>
          </cell>
          <cell r="I675" t="str">
            <v>PROBE DE APTITUDINI</v>
          </cell>
          <cell r="J675" t="str">
            <v>LICEUL TEORETIC "MIHAI EMINESCU" BÂRLAD</v>
          </cell>
        </row>
        <row r="676">
          <cell r="A676">
            <v>2001</v>
          </cell>
          <cell r="B676" t="str">
            <v>clasa 10</v>
          </cell>
          <cell r="C676" t="str">
            <v>AB - Județul Alba</v>
          </cell>
          <cell r="D676" t="str">
            <v>LICEUL TEHNOLOGIC SILVIC CÂMPENI</v>
          </cell>
          <cell r="E676" t="str">
            <v>www.ltscimpeni.ro</v>
          </cell>
          <cell r="F676" t="str">
            <v>Tehnologică</v>
          </cell>
          <cell r="G676" t="str">
            <v>Servicii</v>
          </cell>
          <cell r="H676" t="str">
            <v>Tehnician în activități economice</v>
          </cell>
          <cell r="J676" t="str">
            <v>INTERNAT LICEUL TEHNOLOGIC SILVIC CÂMPENI</v>
          </cell>
        </row>
        <row r="677">
          <cell r="A677">
            <v>2002</v>
          </cell>
          <cell r="B677" t="str">
            <v>clasa 10</v>
          </cell>
          <cell r="C677" t="str">
            <v>AB - Județul Alba</v>
          </cell>
          <cell r="D677" t="str">
            <v>COLEGIUL NAȚIONAL ”DAVID PRODAN” CUGIR</v>
          </cell>
          <cell r="E677" t="str">
            <v>cndp.info</v>
          </cell>
          <cell r="F677" t="str">
            <v>Teoretică</v>
          </cell>
          <cell r="G677" t="str">
            <v>Real</v>
          </cell>
          <cell r="H677" t="str">
            <v>Matematică informatică, intensiv informatică</v>
          </cell>
          <cell r="J677" t="str">
            <v>COLEGIUL NAȚIONAL ”DAVID PRODAN” CUGIR</v>
          </cell>
        </row>
        <row r="678">
          <cell r="A678">
            <v>2003</v>
          </cell>
          <cell r="B678" t="str">
            <v>clasa 10</v>
          </cell>
          <cell r="C678" t="str">
            <v>AB - Județul Alba</v>
          </cell>
          <cell r="D678" t="str">
            <v>COLEGIUL NAȚIONAL ”DAVID PRODAN” CUGIR</v>
          </cell>
          <cell r="E678" t="str">
            <v>cndp.info</v>
          </cell>
          <cell r="F678" t="str">
            <v>Teoretică</v>
          </cell>
          <cell r="G678" t="str">
            <v>Real</v>
          </cell>
          <cell r="H678" t="str">
            <v>Științe ale naturii</v>
          </cell>
          <cell r="J678" t="str">
            <v>COLEGIUL NAȚIONAL ”DAVID PRODAN” CUGIR</v>
          </cell>
        </row>
        <row r="679">
          <cell r="A679">
            <v>2004</v>
          </cell>
          <cell r="B679" t="str">
            <v>clasa 10</v>
          </cell>
          <cell r="C679" t="str">
            <v>AB - Județul Alba</v>
          </cell>
          <cell r="D679" t="str">
            <v>LICEUL „HOREA, CLOȘCA ȘI CRIȘAN” ABRUD</v>
          </cell>
          <cell r="E679" t="str">
            <v>www.hccabrud.ro</v>
          </cell>
          <cell r="F679" t="str">
            <v>Teoretică</v>
          </cell>
          <cell r="G679" t="str">
            <v>Real</v>
          </cell>
          <cell r="H679" t="str">
            <v>matematică-informatică</v>
          </cell>
          <cell r="J679" t="str">
            <v>LICEUL „HOREA, CLOȘCA ȘI CRIȘAN” ABRUD</v>
          </cell>
        </row>
        <row r="680">
          <cell r="A680">
            <v>2005</v>
          </cell>
          <cell r="B680" t="str">
            <v>clasa 10</v>
          </cell>
          <cell r="C680" t="str">
            <v>AB - Județul Alba</v>
          </cell>
          <cell r="D680" t="str">
            <v>LICEUL „HOREA, CLOȘCA ȘI CRIȘAN” ABRUD</v>
          </cell>
          <cell r="E680" t="str">
            <v>www.hccabrud.ro</v>
          </cell>
          <cell r="F680" t="str">
            <v>Teoretică</v>
          </cell>
          <cell r="G680" t="str">
            <v>Real</v>
          </cell>
          <cell r="H680" t="str">
            <v>științe ale naturii</v>
          </cell>
          <cell r="J680" t="str">
            <v>LICEUL „HOREA, CLOȘCA ȘI CRIȘAN” ABRUD</v>
          </cell>
        </row>
        <row r="681">
          <cell r="A681">
            <v>2006</v>
          </cell>
          <cell r="B681" t="str">
            <v>clasa 10</v>
          </cell>
          <cell r="C681" t="str">
            <v>AB - Județul Alba</v>
          </cell>
          <cell r="D681" t="str">
            <v>COLEGIUL NAȚIONAL ”DAVID PRODAN” CUGIR</v>
          </cell>
          <cell r="E681" t="str">
            <v>cndp.info</v>
          </cell>
          <cell r="F681" t="str">
            <v>Teoretică</v>
          </cell>
          <cell r="G681" t="str">
            <v>Umanist</v>
          </cell>
          <cell r="H681" t="str">
            <v>Filologie intensiv engleză</v>
          </cell>
          <cell r="J681" t="str">
            <v>COLEGIUL NAȚIONAL ”DAVID PRODAN” CUGIR</v>
          </cell>
        </row>
        <row r="682">
          <cell r="A682">
            <v>2007</v>
          </cell>
          <cell r="B682" t="str">
            <v>clasa 10</v>
          </cell>
          <cell r="C682" t="str">
            <v>AG - Județul Argeș</v>
          </cell>
          <cell r="D682" t="str">
            <v>LICEUL TEHNOLOGIC "CONSTANTIN DOBRESCU" CURTEA DE ARGES</v>
          </cell>
          <cell r="E682" t="str">
            <v>https://ltcdag.ro</v>
          </cell>
          <cell r="F682" t="str">
            <v>Tehnologică</v>
          </cell>
          <cell r="G682" t="str">
            <v>Resurse naturale şi protecţia mediului</v>
          </cell>
          <cell r="H682" t="str">
            <v>Tehnician veterinar</v>
          </cell>
          <cell r="J682" t="str">
            <v>LICEUL TEHNOLOGIC "CONSTANTIN DOBRESCU" CURTEA DE ARGES</v>
          </cell>
        </row>
        <row r="683">
          <cell r="A683">
            <v>2008</v>
          </cell>
          <cell r="B683" t="str">
            <v>clasa 10</v>
          </cell>
          <cell r="C683" t="str">
            <v>AG - Județul Argeș</v>
          </cell>
          <cell r="D683" t="str">
            <v>LICEUL TEHNOLOGIC "DIMITRIE DIMA" PITEȘTI</v>
          </cell>
          <cell r="E683" t="str">
            <v>www.dimitriedimapitesti.ro</v>
          </cell>
          <cell r="F683" t="str">
            <v>Tehnologică</v>
          </cell>
          <cell r="G683" t="str">
            <v>Resurse naturale şi protecţia mediului</v>
          </cell>
          <cell r="H683" t="str">
            <v>Tehnician ecolog și protecția calității mediului</v>
          </cell>
          <cell r="J683" t="str">
            <v>LICEUL TEHNOLOGIC "ASTRA" PITESTI</v>
          </cell>
        </row>
        <row r="684">
          <cell r="A684">
            <v>2009</v>
          </cell>
          <cell r="B684" t="str">
            <v>clasa 10</v>
          </cell>
          <cell r="C684" t="str">
            <v>AG - Județul Argeș</v>
          </cell>
          <cell r="D684" t="str">
            <v>COLEGIUL TEHNIC CÂMPULUNG</v>
          </cell>
          <cell r="E684" t="str">
            <v>www.colegiultehnicag.ro</v>
          </cell>
          <cell r="F684" t="str">
            <v>Tehnologică</v>
          </cell>
          <cell r="G684" t="str">
            <v>Servicii</v>
          </cell>
          <cell r="H684" t="str">
            <v>Tehnician în gastronomie</v>
          </cell>
          <cell r="J684" t="str">
            <v>LICEUL CU PROGRAM SPORTIV CÂMPULUNG</v>
          </cell>
        </row>
        <row r="685">
          <cell r="A685">
            <v>2010</v>
          </cell>
          <cell r="B685" t="str">
            <v>clasa 10</v>
          </cell>
          <cell r="C685" t="str">
            <v>AG - Județul Argeș</v>
          </cell>
          <cell r="D685" t="str">
            <v>LICEUL TEHNOLOGIC "CONSTANTIN DOBRESCU" CURTEA DE ARGES</v>
          </cell>
          <cell r="E685" t="str">
            <v>https://ltcdag.ro</v>
          </cell>
          <cell r="F685" t="str">
            <v>Tehnologică</v>
          </cell>
          <cell r="G685" t="str">
            <v>Servicii</v>
          </cell>
          <cell r="H685" t="str">
            <v>Tehnician în activităţi economice</v>
          </cell>
          <cell r="J685" t="str">
            <v>LICEUL TEHNOLOGIC "CONSTANTIN DOBRESCU" CURTEA DE ARGES</v>
          </cell>
        </row>
        <row r="686">
          <cell r="A686">
            <v>2011</v>
          </cell>
          <cell r="B686" t="str">
            <v>clasa 10</v>
          </cell>
          <cell r="C686" t="str">
            <v>AG - Județul Argeș</v>
          </cell>
          <cell r="D686" t="str">
            <v>COLEGIUL TEHNIC CÂMPULUNG</v>
          </cell>
          <cell r="E686" t="str">
            <v>www.colegiultehnicag.ro</v>
          </cell>
          <cell r="F686" t="str">
            <v>Tehnologică</v>
          </cell>
          <cell r="G686" t="str">
            <v>Tehnic</v>
          </cell>
          <cell r="H686" t="str">
            <v>Tehnician transporturi</v>
          </cell>
          <cell r="J686" t="str">
            <v>LICEUL CU PROGRAM SPORTIV CÂMPULUNG</v>
          </cell>
        </row>
        <row r="687">
          <cell r="A687">
            <v>2012</v>
          </cell>
          <cell r="B687" t="str">
            <v>clasa 10</v>
          </cell>
          <cell r="C687" t="str">
            <v>AG - Județul Argeș</v>
          </cell>
          <cell r="D687" t="str">
            <v>COLEGIUL TEHNIC CÂMPULUNG</v>
          </cell>
          <cell r="E687" t="str">
            <v>www.colegiultehnicag.ro</v>
          </cell>
          <cell r="F687" t="str">
            <v>Tehnologică</v>
          </cell>
          <cell r="G687" t="str">
            <v>Tehnic</v>
          </cell>
          <cell r="H687" t="str">
            <v>Tehnician designer mobilă și amenajări interioare</v>
          </cell>
          <cell r="J687" t="str">
            <v>LICEUL CU PROGRAM SPORTIV CÂMPULUNG</v>
          </cell>
        </row>
        <row r="688">
          <cell r="A688">
            <v>2013</v>
          </cell>
          <cell r="B688" t="str">
            <v>clasa 10</v>
          </cell>
          <cell r="C688" t="str">
            <v>AG - Județul Argeș</v>
          </cell>
          <cell r="D688" t="str">
            <v>LICEUL TEHNOLOGIC "DIMITRIE DIMA" PITEȘTI</v>
          </cell>
          <cell r="E688" t="str">
            <v>www.dimitriedimapitesti.ro</v>
          </cell>
          <cell r="F688" t="str">
            <v>Tehnologică</v>
          </cell>
          <cell r="G688" t="str">
            <v>Tehnic</v>
          </cell>
          <cell r="H688" t="str">
            <v>Tehnician proiectant CAD</v>
          </cell>
          <cell r="J688" t="str">
            <v>LICEUL TEHNOLOGIC "ASTRA" PITESTI</v>
          </cell>
        </row>
        <row r="689">
          <cell r="A689">
            <v>2014</v>
          </cell>
          <cell r="B689" t="str">
            <v>clasa 10</v>
          </cell>
          <cell r="C689" t="str">
            <v>AG - Județul Argeș</v>
          </cell>
          <cell r="D689" t="str">
            <v>LICEUL TEHNOLOGIC "DIMITRIE DIMA" PITEȘTI</v>
          </cell>
          <cell r="E689" t="str">
            <v>www.dimitriedimapitesti.ro</v>
          </cell>
          <cell r="F689" t="str">
            <v>Tehnologică</v>
          </cell>
          <cell r="G689" t="str">
            <v>Tehnic</v>
          </cell>
          <cell r="H689" t="str">
            <v>Tehnician în instalații electrice</v>
          </cell>
          <cell r="J689" t="str">
            <v>LICEUL TEHNOLOGIC "ASTRA" PITESTI</v>
          </cell>
        </row>
        <row r="690">
          <cell r="A690">
            <v>2015</v>
          </cell>
          <cell r="B690" t="str">
            <v>clasa 10</v>
          </cell>
          <cell r="C690" t="str">
            <v>AG - Județul Argeș</v>
          </cell>
          <cell r="D690" t="str">
            <v>COLEGIUL NAȚIONAL "DINICU GOLESCU" CÂMPULUNG</v>
          </cell>
          <cell r="E690" t="str">
            <v>https://dinicugolescu.ro/</v>
          </cell>
          <cell r="F690" t="str">
            <v>Teoretică</v>
          </cell>
          <cell r="G690" t="str">
            <v>Real</v>
          </cell>
          <cell r="H690" t="str">
            <v>Matematică-informatică</v>
          </cell>
          <cell r="J690" t="str">
            <v>Colegiul Național "Dinicu Golescu",str. Negru Vodă, nr. 66, Câmpulung, județul Argeș</v>
          </cell>
        </row>
        <row r="691">
          <cell r="A691">
            <v>2016</v>
          </cell>
          <cell r="B691" t="str">
            <v>clasa 10</v>
          </cell>
          <cell r="C691" t="str">
            <v>AG - Județul Argeș</v>
          </cell>
          <cell r="D691" t="str">
            <v>COLEGIUL NAȚIONAL "DINICU GOLESCU" CÂMPULUNG</v>
          </cell>
          <cell r="E691" t="str">
            <v>https://dinicugolescu.ro/</v>
          </cell>
          <cell r="F691" t="str">
            <v>Teoretică</v>
          </cell>
          <cell r="G691" t="str">
            <v>Real</v>
          </cell>
          <cell r="H691" t="str">
            <v>Științe ale naturii</v>
          </cell>
          <cell r="J691" t="str">
            <v>Colegiul Național "Dinicu Golescu",str. Negru Vodă, nr. 66, Câmpulung, județul Argeș</v>
          </cell>
        </row>
        <row r="692">
          <cell r="A692">
            <v>2017</v>
          </cell>
          <cell r="B692" t="str">
            <v>clasa 10</v>
          </cell>
          <cell r="C692" t="str">
            <v>AG - Județul Argeș</v>
          </cell>
          <cell r="D692" t="str">
            <v>COLEGIUL NAȚIONAL "DINICU GOLESCU" CÂMPULUNG</v>
          </cell>
          <cell r="E692" t="str">
            <v>https://dinicugolescu.ro/</v>
          </cell>
          <cell r="F692" t="str">
            <v>Teoretică</v>
          </cell>
          <cell r="G692" t="str">
            <v>Umanist</v>
          </cell>
          <cell r="H692" t="str">
            <v>Filologie</v>
          </cell>
          <cell r="J692" t="str">
            <v>Colegiul Național "Dinicu Golescu",str. Negru Vodă, nr. 66, Câmpulung, județul Argeș</v>
          </cell>
        </row>
        <row r="693">
          <cell r="A693">
            <v>2018</v>
          </cell>
          <cell r="B693" t="str">
            <v>clasa 10</v>
          </cell>
          <cell r="C693" t="str">
            <v>AG - Județul Argeș</v>
          </cell>
          <cell r="D693" t="str">
            <v>COLEGIUL NAȚIONAL "DINICU GOLESCU" CÂMPULUNG</v>
          </cell>
          <cell r="E693" t="str">
            <v>https://dinicugolescu.ro/</v>
          </cell>
          <cell r="F693" t="str">
            <v>Teoretică</v>
          </cell>
          <cell r="G693" t="str">
            <v>Umanist</v>
          </cell>
          <cell r="H693" t="str">
            <v>Științe sociale</v>
          </cell>
          <cell r="J693" t="str">
            <v>Colegiul Național "Dinicu Golescu",str. Negru Vodă, nr. 66, Câmpulung, județul Argeș</v>
          </cell>
        </row>
        <row r="694">
          <cell r="A694">
            <v>2019</v>
          </cell>
          <cell r="B694" t="str">
            <v>clasa 10</v>
          </cell>
          <cell r="C694" t="str">
            <v>AG - Județul Argeș</v>
          </cell>
          <cell r="D694" t="str">
            <v>SEMINARUL TEOLOGIC ORTODOX "NEAGOE VODĂ BASARAB" CURTEA DE ARGEȘ</v>
          </cell>
          <cell r="E694" t="str">
            <v>https://seminarcurteadearges.ro/</v>
          </cell>
          <cell r="F694" t="str">
            <v>Vocațională</v>
          </cell>
          <cell r="G694" t="str">
            <v>Teologic</v>
          </cell>
          <cell r="H694" t="str">
            <v>Teologie Ortodoxă</v>
          </cell>
          <cell r="J694" t="str">
            <v>LICEUL TEHNOLOGIC "CONSTANTIN DOBRESCU" CURTEA DE ARGES</v>
          </cell>
        </row>
        <row r="695">
          <cell r="A695">
            <v>2020</v>
          </cell>
          <cell r="B695" t="str">
            <v>clasa 10</v>
          </cell>
          <cell r="C695" t="str">
            <v>AG - Județul Argeș</v>
          </cell>
          <cell r="D695" t="str">
            <v>SEMINARUL TEOLOGIC ORTODOX "NEAGOE VODĂ BASARAB" CURTEA DE ARGEȘ</v>
          </cell>
          <cell r="E695" t="str">
            <v>https://seminarcurteadearges.ro/</v>
          </cell>
          <cell r="F695" t="str">
            <v>Vocațională</v>
          </cell>
          <cell r="G695" t="str">
            <v>Teologic</v>
          </cell>
          <cell r="H695" t="str">
            <v>Patrimoniu Cultural</v>
          </cell>
          <cell r="J695" t="str">
            <v>LICEUL TEHNOLOGIC "CONSTANTIN DOBRESCU" CURTEA DE ARGES</v>
          </cell>
        </row>
        <row r="696">
          <cell r="A696">
            <v>2021</v>
          </cell>
          <cell r="B696" t="str">
            <v>clasa 10</v>
          </cell>
          <cell r="C696" t="str">
            <v>AR - Județul Arad</v>
          </cell>
          <cell r="D696" t="str">
            <v>LICEUL TEHNOLOGIC DE CONSTRUCŢII ŞI PROTECŢIA MEDIULUI ARAD</v>
          </cell>
          <cell r="E696" t="str">
            <v>www.ltcpmarad.ro</v>
          </cell>
          <cell r="F696" t="str">
            <v>Tehnologică</v>
          </cell>
          <cell r="G696" t="str">
            <v>Resurse naturale și protecția mediului</v>
          </cell>
          <cell r="H696" t="str">
            <v>Tehnician ecolog și protecția calității mediului</v>
          </cell>
          <cell r="J696" t="str">
            <v>LICEUL TEHNOLOGIC DE CONSTRUCŢII ŞI PROTECŢIA MEDIULUI ARAD</v>
          </cell>
        </row>
        <row r="697">
          <cell r="A697">
            <v>2022</v>
          </cell>
          <cell r="B697" t="str">
            <v>clasa 10</v>
          </cell>
          <cell r="C697" t="str">
            <v>AR - Județul Arad</v>
          </cell>
          <cell r="D697" t="str">
            <v>LICEUL TEHNOLOGIC DE CONSTRUCŢII ŞI PROTECŢIA MEDIULUI ARAD</v>
          </cell>
          <cell r="E697" t="str">
            <v>www.ltcpmarad.ro</v>
          </cell>
          <cell r="F697" t="str">
            <v>Tehnologică</v>
          </cell>
          <cell r="G697" t="str">
            <v>Tehnic</v>
          </cell>
          <cell r="H697" t="str">
            <v>Tehnician desenator pentru construcții și instalații</v>
          </cell>
          <cell r="J697" t="str">
            <v>LICEUL TEHNOLOGIC DE CONSTRUCŢII ŞI PROTECŢIA MEDIULUI ARAD</v>
          </cell>
        </row>
        <row r="698">
          <cell r="A698">
            <v>2023</v>
          </cell>
          <cell r="B698" t="str">
            <v>clasa 10</v>
          </cell>
          <cell r="C698" t="str">
            <v>AR - Județul Arad</v>
          </cell>
          <cell r="D698" t="str">
            <v>LICEUL TEHNOLOGIC DE ELECTRONICĂ ŞI AUTOMATIZĂRI "CAIUS IACOB" ARAD</v>
          </cell>
          <cell r="E698" t="str">
            <v>www.liceulcfrarad.ro</v>
          </cell>
          <cell r="F698" t="str">
            <v>Tehnologică</v>
          </cell>
          <cell r="G698" t="str">
            <v>Tehnic</v>
          </cell>
          <cell r="H698" t="str">
            <v>Tehnician operator roboți industriali</v>
          </cell>
          <cell r="J698" t="str">
            <v>Internat în școli arădene</v>
          </cell>
        </row>
        <row r="699">
          <cell r="A699">
            <v>2024</v>
          </cell>
          <cell r="B699" t="str">
            <v>clasa 10</v>
          </cell>
          <cell r="C699" t="str">
            <v>B - București</v>
          </cell>
          <cell r="D699" t="str">
            <v>Liceul Tehnologic „Ion I.C. Brătianu”</v>
          </cell>
          <cell r="E699" t="str">
            <v>www.liceulbratianu.ro</v>
          </cell>
          <cell r="F699" t="str">
            <v>Tehnologică</v>
          </cell>
          <cell r="G699" t="str">
            <v>Resurse naturale şi protecţia mediului</v>
          </cell>
          <cell r="H699" t="str">
            <v>Tehnician în industria alimentară</v>
          </cell>
          <cell r="J699" t="str">
            <v>Liceul Tehnologic „Ion I.C. Brătianu”</v>
          </cell>
        </row>
        <row r="700">
          <cell r="A700">
            <v>2025</v>
          </cell>
          <cell r="B700" t="str">
            <v>clasa 10</v>
          </cell>
          <cell r="C700" t="str">
            <v>B - București</v>
          </cell>
          <cell r="D700" t="str">
            <v>Colegiul Tehnic „Iuliu Maniu”</v>
          </cell>
          <cell r="E700" t="str">
            <v>www.ctiuliumaniu.ro</v>
          </cell>
          <cell r="F700" t="str">
            <v>Tehnologică</v>
          </cell>
          <cell r="G700" t="str">
            <v>Servicii</v>
          </cell>
          <cell r="H700" t="str">
            <v>Tehnician în turism</v>
          </cell>
          <cell r="J700" t="str">
            <v>Colegiul Tehnic „Iuliu Maniu”</v>
          </cell>
        </row>
        <row r="701">
          <cell r="A701">
            <v>2026</v>
          </cell>
          <cell r="B701" t="str">
            <v>clasa 10</v>
          </cell>
          <cell r="C701" t="str">
            <v>B - București</v>
          </cell>
          <cell r="D701" t="str">
            <v>Colegiul Tehnic „Iuliu Maniu”</v>
          </cell>
          <cell r="E701" t="str">
            <v>www.ctiuliumaniu.ro</v>
          </cell>
          <cell r="F701" t="str">
            <v>Tehnologică</v>
          </cell>
          <cell r="G701" t="str">
            <v>Servicii</v>
          </cell>
          <cell r="H701" t="str">
            <v>Tehnician în hotelărie</v>
          </cell>
          <cell r="J701" t="str">
            <v>Colegiul Tehnic „Iuliu Maniu”</v>
          </cell>
        </row>
        <row r="702">
          <cell r="A702">
            <v>2027</v>
          </cell>
          <cell r="B702" t="str">
            <v>clasa 10</v>
          </cell>
          <cell r="C702" t="str">
            <v>B - București</v>
          </cell>
          <cell r="D702" t="str">
            <v>Colegiul Tehnic de Poştă și Telecomunicaţii „Gheorghe Airinei”</v>
          </cell>
          <cell r="E702" t="str">
            <v>www ctptc-airinei.ro</v>
          </cell>
          <cell r="F702" t="str">
            <v>Tehnologică</v>
          </cell>
          <cell r="G702" t="str">
            <v>Servicii</v>
          </cell>
          <cell r="H702" t="str">
            <v>Tehnician în activități de poștă, intensiv limba franceză</v>
          </cell>
          <cell r="J702" t="str">
            <v>Colegiul Tehnic „Iuliu Maniu”</v>
          </cell>
        </row>
        <row r="703">
          <cell r="A703">
            <v>2028</v>
          </cell>
          <cell r="B703" t="str">
            <v>clasa 10</v>
          </cell>
          <cell r="C703" t="str">
            <v>B - București</v>
          </cell>
          <cell r="D703" t="str">
            <v>Colegiul Tehnic de Poştă și Telecomunicaţii „Gheorghe Airinei”</v>
          </cell>
          <cell r="E703" t="str">
            <v>www ctptc-airinei.ro</v>
          </cell>
          <cell r="F703" t="str">
            <v>Tehnologică</v>
          </cell>
          <cell r="G703" t="str">
            <v>Servicii</v>
          </cell>
          <cell r="H703" t="str">
            <v>Organizator banqueting, intensiv limba engleză</v>
          </cell>
          <cell r="J703" t="str">
            <v>Colegiul Tehnic „Iuliu Maniu”</v>
          </cell>
        </row>
        <row r="704">
          <cell r="A704">
            <v>2029</v>
          </cell>
          <cell r="B704" t="str">
            <v>clasa 10</v>
          </cell>
          <cell r="C704" t="str">
            <v>B - București</v>
          </cell>
          <cell r="D704" t="str">
            <v>Colegiul Tehnologic „Viaceslav Harnaj”</v>
          </cell>
          <cell r="E704" t="str">
            <v>https://www.colegiulharnaj.ro</v>
          </cell>
          <cell r="F704" t="str">
            <v>Tehnologică</v>
          </cell>
          <cell r="G704" t="str">
            <v>Servicii</v>
          </cell>
          <cell r="H704" t="str">
            <v>Tehnician în activități economice</v>
          </cell>
          <cell r="J704" t="str">
            <v>Colegiul Tehnologic „Viaceslav Harnaj”</v>
          </cell>
        </row>
        <row r="705">
          <cell r="A705">
            <v>2030</v>
          </cell>
          <cell r="B705" t="str">
            <v>clasa 10</v>
          </cell>
          <cell r="C705" t="str">
            <v>B - București</v>
          </cell>
          <cell r="D705" t="str">
            <v>Liceul Tehnologic „Constantin Brâncuși”</v>
          </cell>
          <cell r="E705" t="str">
            <v>c-brancusi.ro</v>
          </cell>
          <cell r="F705" t="str">
            <v>Tehnologică</v>
          </cell>
          <cell r="G705" t="str">
            <v>Servicii</v>
          </cell>
          <cell r="H705" t="str">
            <v>Tehnician în turism</v>
          </cell>
          <cell r="J705" t="str">
            <v>Colegiul Tehnic „Edmond Nicolau”</v>
          </cell>
        </row>
        <row r="706">
          <cell r="A706">
            <v>2031</v>
          </cell>
          <cell r="B706" t="str">
            <v>clasa 10</v>
          </cell>
          <cell r="C706" t="str">
            <v>B - București</v>
          </cell>
          <cell r="D706" t="str">
            <v>Liceul Tehnologic „Ion I.C. Brătianu”</v>
          </cell>
          <cell r="E706" t="str">
            <v>www.liceulbratianu.ro</v>
          </cell>
          <cell r="F706" t="str">
            <v>Tehnologică</v>
          </cell>
          <cell r="G706" t="str">
            <v>Servicii</v>
          </cell>
          <cell r="H706" t="str">
            <v>Organizator banqueting</v>
          </cell>
          <cell r="J706" t="str">
            <v>Liceul Tehnologic „Ion I.C. Brătianu”</v>
          </cell>
        </row>
        <row r="707">
          <cell r="A707">
            <v>2032</v>
          </cell>
          <cell r="B707" t="str">
            <v>clasa 10</v>
          </cell>
          <cell r="C707" t="str">
            <v>B - București</v>
          </cell>
          <cell r="D707" t="str">
            <v>Liceul Tehnologic „Ion I.C. Brătianu”</v>
          </cell>
          <cell r="E707" t="str">
            <v>www.liceulbratianu.ro</v>
          </cell>
          <cell r="F707" t="str">
            <v>Tehnologică</v>
          </cell>
          <cell r="G707" t="str">
            <v>Servicii</v>
          </cell>
          <cell r="H707" t="str">
            <v>Tehnician în gastronomie</v>
          </cell>
          <cell r="J707" t="str">
            <v>Liceul Tehnologic „Ion I.C. Brătianu”</v>
          </cell>
        </row>
        <row r="708">
          <cell r="A708">
            <v>2033</v>
          </cell>
          <cell r="B708" t="str">
            <v>clasa 10</v>
          </cell>
          <cell r="C708" t="str">
            <v>B - București</v>
          </cell>
          <cell r="D708" t="str">
            <v>Liceul Tehnologic „Petru Poni”</v>
          </cell>
          <cell r="E708" t="str">
            <v>www.liceulpetruponi.ro</v>
          </cell>
          <cell r="F708" t="str">
            <v>Tehnologică</v>
          </cell>
          <cell r="G708" t="str">
            <v>Servicii</v>
          </cell>
          <cell r="H708" t="str">
            <v>Tehnician în activități economice</v>
          </cell>
          <cell r="J708" t="str">
            <v>Colegiul Tehnic „Iuliu Maniu”</v>
          </cell>
        </row>
        <row r="709">
          <cell r="A709">
            <v>2034</v>
          </cell>
          <cell r="B709" t="str">
            <v>clasa 10</v>
          </cell>
          <cell r="C709" t="str">
            <v>B - București</v>
          </cell>
          <cell r="D709" t="str">
            <v>Colegiul Tehnic „Edmond Nicolau”</v>
          </cell>
          <cell r="E709" t="str">
            <v>edmondnicolau.ro</v>
          </cell>
          <cell r="F709" t="str">
            <v>Tehnologică</v>
          </cell>
          <cell r="G709" t="str">
            <v>Tehnic</v>
          </cell>
          <cell r="H709" t="str">
            <v>Tehnician operator tehnică de calcul</v>
          </cell>
          <cell r="J709" t="str">
            <v>Colegiul Tehnic „Edmond Nicolau”</v>
          </cell>
        </row>
        <row r="710">
          <cell r="A710">
            <v>2035</v>
          </cell>
          <cell r="B710" t="str">
            <v>clasa 10</v>
          </cell>
          <cell r="C710" t="str">
            <v>B - București</v>
          </cell>
          <cell r="D710" t="str">
            <v>Colegiul Tehnic „Edmond Nicolau”</v>
          </cell>
          <cell r="E710" t="str">
            <v>edmondnicolau.ro</v>
          </cell>
          <cell r="F710" t="str">
            <v>Tehnologică</v>
          </cell>
          <cell r="G710" t="str">
            <v>Tehnic</v>
          </cell>
          <cell r="H710" t="str">
            <v>Tehnician în automătizari</v>
          </cell>
          <cell r="J710" t="str">
            <v>Colegiul Tehnic „Edmond Nicolau”</v>
          </cell>
        </row>
        <row r="711">
          <cell r="A711">
            <v>2036</v>
          </cell>
          <cell r="B711" t="str">
            <v>clasa 10</v>
          </cell>
          <cell r="C711" t="str">
            <v>B - București</v>
          </cell>
          <cell r="D711" t="str">
            <v>Colegiul Tehnic „Iuliu Maniu”</v>
          </cell>
          <cell r="E711" t="str">
            <v>www.ctiuliumaniu.ro</v>
          </cell>
          <cell r="F711" t="str">
            <v>Tehnologică</v>
          </cell>
          <cell r="G711" t="str">
            <v>Tehnic</v>
          </cell>
          <cell r="H711" t="str">
            <v>Tehnician transporturi</v>
          </cell>
          <cell r="J711" t="str">
            <v>Colegiul Tehnic „Iuliu Maniu”</v>
          </cell>
        </row>
        <row r="712">
          <cell r="A712">
            <v>2037</v>
          </cell>
          <cell r="B712" t="str">
            <v>clasa 10</v>
          </cell>
          <cell r="C712" t="str">
            <v>B - București</v>
          </cell>
          <cell r="D712" t="str">
            <v>Colegiul Tehnic „Iuliu Maniu”</v>
          </cell>
          <cell r="E712" t="str">
            <v>www.ctiuliumaniu.ro</v>
          </cell>
          <cell r="F712" t="str">
            <v>Tehnologică</v>
          </cell>
          <cell r="G712" t="str">
            <v>Tehnic</v>
          </cell>
          <cell r="H712" t="str">
            <v>Tehnician electrician electronist auto</v>
          </cell>
          <cell r="J712" t="str">
            <v>Colegiul Tehnic „Iuliu Maniu”</v>
          </cell>
        </row>
        <row r="713">
          <cell r="A713">
            <v>2038</v>
          </cell>
          <cell r="B713" t="str">
            <v>clasa 10</v>
          </cell>
          <cell r="C713" t="str">
            <v>B - București</v>
          </cell>
          <cell r="D713" t="str">
            <v>Colegiul Tehnic „Media”</v>
          </cell>
          <cell r="E713" t="str">
            <v>www.colegiultehnicmedia.ro</v>
          </cell>
          <cell r="F713" t="str">
            <v>Tehnologică</v>
          </cell>
          <cell r="G713" t="str">
            <v>Tehnic</v>
          </cell>
          <cell r="H713" t="str">
            <v>Tehnician poligraf</v>
          </cell>
          <cell r="J713" t="str">
            <v>Colegiul Tehnic „Media”</v>
          </cell>
        </row>
        <row r="714">
          <cell r="A714">
            <v>2039</v>
          </cell>
          <cell r="B714" t="str">
            <v>clasa 10</v>
          </cell>
          <cell r="C714" t="str">
            <v>B - București</v>
          </cell>
          <cell r="D714" t="str">
            <v>Colegiul Tehnic „Media”</v>
          </cell>
          <cell r="E714" t="str">
            <v>www.colegiultehnicmedia.ro</v>
          </cell>
          <cell r="F714" t="str">
            <v>Tehnologică</v>
          </cell>
          <cell r="G714" t="str">
            <v>Tehnic</v>
          </cell>
          <cell r="H714" t="str">
            <v>Tehnician operator procesare text/imagine</v>
          </cell>
          <cell r="J714" t="str">
            <v>Colegiul Tehnic „Media”</v>
          </cell>
        </row>
        <row r="715">
          <cell r="A715">
            <v>2040</v>
          </cell>
          <cell r="B715" t="str">
            <v>clasa 10</v>
          </cell>
          <cell r="C715" t="str">
            <v>B - București</v>
          </cell>
          <cell r="D715" t="str">
            <v>Colegiul Tehnic „Media”</v>
          </cell>
          <cell r="E715" t="str">
            <v>www.colegiultehnicmedia.ro</v>
          </cell>
          <cell r="F715" t="str">
            <v>Tehnologică</v>
          </cell>
          <cell r="G715" t="str">
            <v>Tehnic</v>
          </cell>
          <cell r="H715" t="str">
            <v>Tehnician producție film și televiziune</v>
          </cell>
          <cell r="J715" t="str">
            <v>Colegiul Tehnic „Media”</v>
          </cell>
        </row>
        <row r="716">
          <cell r="A716">
            <v>2041</v>
          </cell>
          <cell r="B716" t="str">
            <v>clasa 10</v>
          </cell>
          <cell r="C716" t="str">
            <v>B - București</v>
          </cell>
          <cell r="D716" t="str">
            <v>Colegiul Tehnic „Media”</v>
          </cell>
          <cell r="E716" t="str">
            <v>www.colegiultehnicmedia.ro</v>
          </cell>
          <cell r="F716" t="str">
            <v>Tehnologică</v>
          </cell>
          <cell r="G716" t="str">
            <v>Tehnic</v>
          </cell>
          <cell r="H716" t="str">
            <v>Tehnician audio-video</v>
          </cell>
          <cell r="J716" t="str">
            <v>Colegiul Tehnic „Media”</v>
          </cell>
        </row>
        <row r="717">
          <cell r="A717">
            <v>2042</v>
          </cell>
          <cell r="B717" t="str">
            <v>clasa 10</v>
          </cell>
          <cell r="C717" t="str">
            <v>B - București</v>
          </cell>
          <cell r="D717" t="str">
            <v>Colegiul Tehnic „Media”</v>
          </cell>
          <cell r="E717" t="str">
            <v>www.colegiultehnicmedia.ro</v>
          </cell>
          <cell r="F717" t="str">
            <v>Tehnologică</v>
          </cell>
          <cell r="G717" t="str">
            <v>Tehnic</v>
          </cell>
          <cell r="H717" t="str">
            <v>Tehnician multimedia</v>
          </cell>
          <cell r="J717" t="str">
            <v>Colegiul Tehnic „Media”</v>
          </cell>
        </row>
        <row r="718">
          <cell r="A718">
            <v>2043</v>
          </cell>
          <cell r="B718" t="str">
            <v>clasa 10</v>
          </cell>
          <cell r="C718" t="str">
            <v>B - București</v>
          </cell>
          <cell r="D718" t="str">
            <v>Colegiul Tehnic de Poştă și Telecomunicaţii „Gheorghe Airinei”</v>
          </cell>
          <cell r="E718" t="str">
            <v>www ctptc-airinei.ro</v>
          </cell>
          <cell r="F718" t="str">
            <v>Tehnologică</v>
          </cell>
          <cell r="G718" t="str">
            <v>Tehnic</v>
          </cell>
          <cell r="H718" t="str">
            <v>Tehnician de telecomunicații, intensiv limba engleză</v>
          </cell>
          <cell r="J718" t="str">
            <v>Colegiul Tehnic „Iuliu Maniu”</v>
          </cell>
        </row>
        <row r="719">
          <cell r="A719">
            <v>2044</v>
          </cell>
          <cell r="B719" t="str">
            <v>clasa 10</v>
          </cell>
          <cell r="C719" t="str">
            <v>B - București</v>
          </cell>
          <cell r="D719" t="str">
            <v>Liceul Tehnologic „Constantin Brâncuși”</v>
          </cell>
          <cell r="E719" t="str">
            <v>c-brancusi.ro</v>
          </cell>
          <cell r="F719" t="str">
            <v>Tehnologică</v>
          </cell>
          <cell r="G719" t="str">
            <v>Tehnic</v>
          </cell>
          <cell r="H719" t="str">
            <v>Tehnician designer mobilă și amenajări interioare</v>
          </cell>
          <cell r="J719" t="str">
            <v>Colegiul Tehnic „Edmond Nicolau”</v>
          </cell>
        </row>
        <row r="720">
          <cell r="A720">
            <v>2045</v>
          </cell>
          <cell r="B720" t="str">
            <v>clasa 10</v>
          </cell>
          <cell r="C720" t="str">
            <v>B - București</v>
          </cell>
          <cell r="D720" t="str">
            <v>Liceul Tehnologic „Ion I.C. Brătianu”</v>
          </cell>
          <cell r="E720" t="str">
            <v>www.liceulbratianu.ro</v>
          </cell>
          <cell r="F720" t="str">
            <v>Tehnologică</v>
          </cell>
          <cell r="G720" t="str">
            <v>Tehnic</v>
          </cell>
          <cell r="H720" t="str">
            <v>Tehnician mecanic pentru întreținere și reparații</v>
          </cell>
          <cell r="J720" t="str">
            <v>Liceul Tehnologic „Ion I.C. Brătianu”</v>
          </cell>
        </row>
        <row r="721">
          <cell r="A721">
            <v>2046</v>
          </cell>
          <cell r="B721" t="str">
            <v>clasa 10</v>
          </cell>
          <cell r="C721" t="str">
            <v>B - București</v>
          </cell>
          <cell r="D721" t="str">
            <v>Colegiul Tehnic „Iuliu Maniu”</v>
          </cell>
          <cell r="E721" t="str">
            <v>www.ctiuliumaniu.ro</v>
          </cell>
          <cell r="F721" t="str">
            <v>Teoretică</v>
          </cell>
          <cell r="G721" t="str">
            <v>Real</v>
          </cell>
          <cell r="H721" t="str">
            <v>Științe ale naturii</v>
          </cell>
          <cell r="J721" t="str">
            <v>Colegiul Tehnic „Iuliu Maniu”</v>
          </cell>
        </row>
        <row r="722">
          <cell r="A722">
            <v>2047</v>
          </cell>
          <cell r="B722" t="str">
            <v>clasa 10</v>
          </cell>
          <cell r="C722" t="str">
            <v>B - București</v>
          </cell>
          <cell r="D722" t="str">
            <v>Colegiul Tehnic de Poştă și Telecomunicaţii „Gheorghe Airinei”</v>
          </cell>
          <cell r="E722" t="str">
            <v>www ctptc-airinei.ro</v>
          </cell>
          <cell r="F722" t="str">
            <v>Teoretică</v>
          </cell>
          <cell r="G722" t="str">
            <v>Real</v>
          </cell>
          <cell r="H722" t="str">
            <v>Științe ale naturii</v>
          </cell>
          <cell r="J722" t="str">
            <v>Colegiul Tehnic „Iuliu Maniu”</v>
          </cell>
        </row>
        <row r="723">
          <cell r="A723">
            <v>2048</v>
          </cell>
          <cell r="B723" t="str">
            <v>clasa 10</v>
          </cell>
          <cell r="C723" t="str">
            <v>B - București</v>
          </cell>
          <cell r="D723" t="str">
            <v>Liceul Greco-Catolic „Timotei Cipariu”</v>
          </cell>
          <cell r="E723" t="str">
            <v>www.lgrcat.ro</v>
          </cell>
          <cell r="F723" t="str">
            <v>Teoretică</v>
          </cell>
          <cell r="G723" t="str">
            <v>Real</v>
          </cell>
          <cell r="H723" t="str">
            <v>Matematică-informatică, intensiv informatică</v>
          </cell>
          <cell r="J723" t="str">
            <v>Școala Gimnazială Specială pentru Surzi nr. 1</v>
          </cell>
        </row>
        <row r="724">
          <cell r="A724">
            <v>2049</v>
          </cell>
          <cell r="B724" t="str">
            <v>clasa 10</v>
          </cell>
          <cell r="C724" t="str">
            <v>B - București</v>
          </cell>
          <cell r="D724" t="str">
            <v>Liceul Teoretic „Mihail Sadoveanu”</v>
          </cell>
          <cell r="E724" t="str">
            <v>https://liceulteoreticmihailsadoveanu.ro/</v>
          </cell>
          <cell r="F724" t="str">
            <v>Teoretică</v>
          </cell>
          <cell r="G724" t="str">
            <v>Real</v>
          </cell>
          <cell r="H724" t="str">
            <v>Matematică-informatică</v>
          </cell>
          <cell r="J724" t="str">
            <v>Liceul Tehnologic „Ion I.C. Brătianu”</v>
          </cell>
        </row>
        <row r="725">
          <cell r="A725">
            <v>2050</v>
          </cell>
          <cell r="B725" t="str">
            <v>clasa 10</v>
          </cell>
          <cell r="C725" t="str">
            <v>B - București</v>
          </cell>
          <cell r="D725" t="str">
            <v>Colegiul Tehnic „Iuliu Maniu”</v>
          </cell>
          <cell r="E725" t="str">
            <v>www.ctiuliumaniu.ro</v>
          </cell>
          <cell r="F725" t="str">
            <v>Teoretică</v>
          </cell>
          <cell r="G725" t="str">
            <v>Umanist</v>
          </cell>
          <cell r="H725" t="str">
            <v>Științe sociale</v>
          </cell>
          <cell r="J725" t="str">
            <v>Colegiul Tehnic „Iuliu Maniu”</v>
          </cell>
        </row>
        <row r="726">
          <cell r="A726">
            <v>2051</v>
          </cell>
          <cell r="B726" t="str">
            <v>clasa 10</v>
          </cell>
          <cell r="C726" t="str">
            <v>B - București</v>
          </cell>
          <cell r="D726" t="str">
            <v>Colegiul Tehnic „Media”</v>
          </cell>
          <cell r="E726" t="str">
            <v>www.colegiultehnicmedia.ro</v>
          </cell>
          <cell r="F726" t="str">
            <v>Teoretică</v>
          </cell>
          <cell r="G726" t="str">
            <v>Umanist</v>
          </cell>
          <cell r="H726" t="str">
            <v>Filologie</v>
          </cell>
          <cell r="J726" t="str">
            <v>Colegiul Tehnic „Media”</v>
          </cell>
        </row>
        <row r="727">
          <cell r="A727">
            <v>2052</v>
          </cell>
          <cell r="B727" t="str">
            <v>clasa 10</v>
          </cell>
          <cell r="C727" t="str">
            <v>B - București</v>
          </cell>
          <cell r="D727" t="str">
            <v>Liceul Teoretic „Lucian Blaga”</v>
          </cell>
          <cell r="E727" t="str">
            <v>http://www.ltlb.ro</v>
          </cell>
          <cell r="F727" t="str">
            <v>Teoretică</v>
          </cell>
          <cell r="G727" t="str">
            <v>Umanist</v>
          </cell>
          <cell r="H727" t="str">
            <v>Filologie</v>
          </cell>
          <cell r="J727" t="str">
            <v>Liceul Tehnologic „Ion I.C. Brătianu”</v>
          </cell>
        </row>
        <row r="728">
          <cell r="A728">
            <v>2053</v>
          </cell>
          <cell r="B728" t="str">
            <v>clasa 10</v>
          </cell>
          <cell r="C728" t="str">
            <v>B - București</v>
          </cell>
          <cell r="D728" t="str">
            <v>Colegiul Tehnic „Iuliu Maniu”</v>
          </cell>
          <cell r="E728" t="str">
            <v>www.ctiuliumaniu.ro</v>
          </cell>
          <cell r="F728" t="str">
            <v>Vocațională</v>
          </cell>
          <cell r="G728" t="str">
            <v>Sportiv</v>
          </cell>
          <cell r="H728" t="str">
            <v>Instructor sportiv</v>
          </cell>
          <cell r="I728" t="str">
            <v>Probă vocațional</v>
          </cell>
          <cell r="J728" t="str">
            <v>Colegiul Tehnic „Iuliu Maniu”</v>
          </cell>
        </row>
        <row r="729">
          <cell r="A729">
            <v>2054</v>
          </cell>
          <cell r="B729" t="str">
            <v>clasa 10</v>
          </cell>
          <cell r="C729" t="str">
            <v>B - București</v>
          </cell>
          <cell r="D729" t="str">
            <v>Liceul Teologic Adventist „Ştefan Demetrescu”</v>
          </cell>
          <cell r="E729" t="str">
            <v>www.liceuladventist.ro</v>
          </cell>
          <cell r="F729" t="str">
            <v>Vocațională</v>
          </cell>
          <cell r="G729" t="str">
            <v>Teologic</v>
          </cell>
          <cell r="H729" t="str">
            <v>Teologie adventistă</v>
          </cell>
          <cell r="I729" t="str">
            <v>Probă de aptitudini</v>
          </cell>
          <cell r="J729" t="str">
            <v>Liceul Teologic Adventist „Ştefan Demetrescu”</v>
          </cell>
        </row>
        <row r="730">
          <cell r="A730">
            <v>2055</v>
          </cell>
          <cell r="B730" t="str">
            <v>clasa 10</v>
          </cell>
          <cell r="C730" t="str">
            <v>BC - Județul Bacău</v>
          </cell>
          <cell r="D730" t="str">
            <v>COLEGIUL NAŢIONAL "DIMITRIE CANTEMIR" ONEŞTI</v>
          </cell>
          <cell r="E730" t="str">
            <v>https://dcantemir.ro/</v>
          </cell>
          <cell r="F730" t="str">
            <v>Teoretică</v>
          </cell>
          <cell r="G730" t="str">
            <v>Umanist</v>
          </cell>
          <cell r="H730" t="str">
            <v xml:space="preserve">FILOLOGIE - INTENSIV ENGLEZĂ </v>
          </cell>
          <cell r="I730" t="str">
            <v>PROBA LB. STRAINA</v>
          </cell>
          <cell r="J730" t="str">
            <v xml:space="preserve">LICEUL TEHNOLOGIC „PETRU PONI” ONEȘTI </v>
          </cell>
        </row>
        <row r="731">
          <cell r="A731">
            <v>2056</v>
          </cell>
          <cell r="B731" t="str">
            <v>clasa 10</v>
          </cell>
          <cell r="C731" t="str">
            <v>BC - Județul Bacău</v>
          </cell>
          <cell r="D731" t="str">
            <v>COLEGIUL NAŢIONAL "DIMITRIE CANTEMIR" ONEŞTI</v>
          </cell>
          <cell r="E731" t="str">
            <v>https://dcantemir.ro/</v>
          </cell>
          <cell r="F731" t="str">
            <v>Teoretică</v>
          </cell>
          <cell r="G731" t="str">
            <v>Umanist</v>
          </cell>
          <cell r="H731" t="str">
            <v xml:space="preserve">STIINTE SOCIALE, INTENSIV ENGLEZĂ </v>
          </cell>
          <cell r="I731" t="str">
            <v>PROBA LB. STRAINA</v>
          </cell>
          <cell r="J731" t="str">
            <v xml:space="preserve">LICEUL TEHNOLOGIC „PETRU PONI” ONEȘTI </v>
          </cell>
        </row>
        <row r="732">
          <cell r="A732">
            <v>2057</v>
          </cell>
          <cell r="B732" t="str">
            <v>clasa 10</v>
          </cell>
          <cell r="C732" t="str">
            <v>BC - Județul Bacău</v>
          </cell>
          <cell r="D732" t="str">
            <v>COLEGIUL NAŢIONAL "DIMITRIE CANTEMIR" ONEŞTI</v>
          </cell>
          <cell r="E732" t="str">
            <v>https://dcantemir.ro/</v>
          </cell>
          <cell r="F732" t="str">
            <v>Teoretică</v>
          </cell>
          <cell r="G732" t="str">
            <v>Real</v>
          </cell>
          <cell r="H732" t="str">
            <v xml:space="preserve">MATEMATICĂ-INFORMATICĂ, INTENSIV INFORMATICĂ </v>
          </cell>
          <cell r="J732" t="str">
            <v xml:space="preserve">LICEUL TEHNOLOGIC „PETRU PONI” ONEȘTI </v>
          </cell>
        </row>
        <row r="733">
          <cell r="A733">
            <v>2058</v>
          </cell>
          <cell r="B733" t="str">
            <v>clasa 10</v>
          </cell>
          <cell r="C733" t="str">
            <v>BC - Județul Bacău</v>
          </cell>
          <cell r="D733" t="str">
            <v>COLEGIUL NAŢIONAL "DIMITRIE CANTEMIR" ONEŞTI</v>
          </cell>
          <cell r="E733" t="str">
            <v>https://dcantemir.ro/</v>
          </cell>
          <cell r="F733" t="str">
            <v>Teoretică</v>
          </cell>
          <cell r="G733" t="str">
            <v>Real</v>
          </cell>
          <cell r="H733" t="str">
            <v xml:space="preserve">MATEMATICĂ-INFORMATICĂ, INTENSIV ENGLEZĂ </v>
          </cell>
          <cell r="I733" t="str">
            <v>PROBA LB. STRAINA</v>
          </cell>
          <cell r="J733" t="str">
            <v xml:space="preserve">LICEUL TEHNOLOGIC „PETRU PONI” ONEȘTI </v>
          </cell>
        </row>
        <row r="734">
          <cell r="A734">
            <v>2059</v>
          </cell>
          <cell r="B734" t="str">
            <v>clasa 10</v>
          </cell>
          <cell r="C734" t="str">
            <v>BC - Județul Bacău</v>
          </cell>
          <cell r="D734" t="str">
            <v>COLEGIUL NAŢIONAL "DIMITRIE CANTEMIR" ONEŞTI</v>
          </cell>
          <cell r="E734" t="str">
            <v>https://dcantemir.ro/</v>
          </cell>
          <cell r="F734" t="str">
            <v>Teoretică</v>
          </cell>
          <cell r="G734" t="str">
            <v>Real</v>
          </cell>
          <cell r="H734" t="str">
            <v xml:space="preserve">STIINTE ALE NATURII, INTENSIV ENGLEZĂ </v>
          </cell>
          <cell r="I734" t="str">
            <v>PROBA LB. STRAINA</v>
          </cell>
          <cell r="J734" t="str">
            <v xml:space="preserve">LICEUL TEHNOLOGIC „PETRU PONI” ONEȘTI </v>
          </cell>
        </row>
        <row r="735">
          <cell r="A735">
            <v>2060</v>
          </cell>
          <cell r="B735" t="str">
            <v>clasa 10</v>
          </cell>
          <cell r="C735" t="str">
            <v>BC - Județul Bacău</v>
          </cell>
          <cell r="D735" t="str">
            <v>COLEGIUL NAŢIONAL "DIMITRIE CANTEMIR" ONEŞTI</v>
          </cell>
          <cell r="E735" t="str">
            <v>https://dcantemir.ro/</v>
          </cell>
          <cell r="F735" t="str">
            <v>Teoretică</v>
          </cell>
          <cell r="G735" t="str">
            <v>Real</v>
          </cell>
          <cell r="H735" t="str">
            <v xml:space="preserve">STIINTE ALE NATURII </v>
          </cell>
          <cell r="J735" t="str">
            <v xml:space="preserve">LICEUL TEHNOLOGIC „PETRU PONI” ONEȘTI </v>
          </cell>
        </row>
        <row r="736">
          <cell r="A736">
            <v>2061</v>
          </cell>
          <cell r="B736" t="str">
            <v>clasa 10</v>
          </cell>
          <cell r="C736" t="str">
            <v>BC - Județul Bacău</v>
          </cell>
          <cell r="D736" t="str">
            <v>COLEGIUL TEHNIC "GHEORGHE ASACHI" ONEŞTI</v>
          </cell>
          <cell r="E736" t="str">
            <v>https://gasachi.ro/</v>
          </cell>
          <cell r="F736" t="str">
            <v>Tehnologică</v>
          </cell>
          <cell r="G736" t="str">
            <v>Tehnic</v>
          </cell>
          <cell r="H736" t="str">
            <v xml:space="preserve">ELECTRONICA AUTOMATIZARI/TEHNICIAN OPERATOR TEHNICĂ DE CALCUL </v>
          </cell>
          <cell r="J736" t="str">
            <v xml:space="preserve">LICEUL TEHNOLOGIC „PETRU PONI” ONEȘTI </v>
          </cell>
        </row>
        <row r="737">
          <cell r="A737">
            <v>2062</v>
          </cell>
          <cell r="B737" t="str">
            <v>clasa 10</v>
          </cell>
          <cell r="C737" t="str">
            <v>BC - Județul Bacău</v>
          </cell>
          <cell r="D737" t="str">
            <v>COLEGIUL TEHNIC "GHEORGHE ASACHI" ONEŞTI</v>
          </cell>
          <cell r="E737" t="str">
            <v>https://gasachi.ro/</v>
          </cell>
          <cell r="F737" t="str">
            <v>Tehnologică</v>
          </cell>
          <cell r="G737" t="str">
            <v>Tehnic</v>
          </cell>
          <cell r="H737" t="str">
            <v xml:space="preserve">ELECTRIC/TEHNICIAN ÎN INSTALAȚII ELECTRICE </v>
          </cell>
          <cell r="J737" t="str">
            <v xml:space="preserve">LICEUL TEHNOLOGIC „PETRU PONI” ONEȘTI </v>
          </cell>
        </row>
        <row r="738">
          <cell r="A738">
            <v>2063</v>
          </cell>
          <cell r="B738" t="str">
            <v>clasa 10</v>
          </cell>
          <cell r="C738" t="str">
            <v>BC - Județul Bacău</v>
          </cell>
          <cell r="D738" t="str">
            <v>COLEGIUL TEHNIC "GHEORGHE ASACHI" ONEŞTI</v>
          </cell>
          <cell r="E738" t="str">
            <v>https://gasachi.ro/</v>
          </cell>
          <cell r="F738" t="str">
            <v>Tehnologică</v>
          </cell>
          <cell r="G738" t="str">
            <v>Tehnic</v>
          </cell>
          <cell r="H738" t="str">
            <v xml:space="preserve">MECANICA/TEHNICIAN PROIECTANT CAD </v>
          </cell>
          <cell r="J738" t="str">
            <v xml:space="preserve">LICEUL TEHNOLOGIC „PETRU PONI” ONEȘTI </v>
          </cell>
        </row>
        <row r="739">
          <cell r="A739">
            <v>2064</v>
          </cell>
          <cell r="B739" t="str">
            <v>clasa 10</v>
          </cell>
          <cell r="C739" t="str">
            <v>BC - Județul Bacău</v>
          </cell>
          <cell r="D739" t="str">
            <v>COLEGIUL TEHNIC "GHEORGHE ASACHI" ONEŞTI</v>
          </cell>
          <cell r="E739" t="str">
            <v>https://gasachi.ro/</v>
          </cell>
          <cell r="F739" t="str">
            <v>Tehnologică</v>
          </cell>
          <cell r="G739" t="str">
            <v>Servicii</v>
          </cell>
          <cell r="H739" t="str">
            <v xml:space="preserve">ECONOMIC/TEHNICIAN ÎN ACTIVITĂȚI ECONOMICE -INTENSIV ENGLEZA </v>
          </cell>
          <cell r="J739" t="str">
            <v xml:space="preserve">LICEUL TEHNOLOGIC „PETRU PONI” ONEȘTI </v>
          </cell>
        </row>
        <row r="740">
          <cell r="A740">
            <v>2065</v>
          </cell>
          <cell r="B740" t="str">
            <v>clasa 10</v>
          </cell>
          <cell r="C740" t="str">
            <v>BC - Județul Bacău</v>
          </cell>
          <cell r="D740" t="str">
            <v>COLEGIUL TEHNIC "GHEORGHE ASACHI" ONEŞTI</v>
          </cell>
          <cell r="E740" t="str">
            <v>https://gasachi.ro/</v>
          </cell>
          <cell r="F740" t="str">
            <v>Tehnologică</v>
          </cell>
          <cell r="G740" t="str">
            <v>Servicii</v>
          </cell>
          <cell r="H740" t="str">
            <v xml:space="preserve">ECONOMIC/TEHNICIAN ÎN ACTIVITĂȚI ECONOMICE </v>
          </cell>
          <cell r="J740" t="str">
            <v xml:space="preserve">LICEUL TEHNOLOGIC „PETRU PONI” ONEȘTI </v>
          </cell>
        </row>
        <row r="741">
          <cell r="A741">
            <v>2066</v>
          </cell>
          <cell r="B741" t="str">
            <v>clasa 10</v>
          </cell>
          <cell r="C741" t="str">
            <v>BC - Județul Bacău</v>
          </cell>
          <cell r="D741" t="str">
            <v>COLEGIUL TEHNIC "GHEORGHE ASACHI" ONEŞTI</v>
          </cell>
          <cell r="E741" t="str">
            <v>https://gasachi.ro/</v>
          </cell>
          <cell r="F741" t="str">
            <v>Tehnologică</v>
          </cell>
          <cell r="G741" t="str">
            <v>Servicii</v>
          </cell>
          <cell r="H741" t="str">
            <v xml:space="preserve">TURISM SI ALIMENTATIE/TEHNICIAN ÎN TURISM-INTENSIV ENGLEZA </v>
          </cell>
          <cell r="J741" t="str">
            <v xml:space="preserve">LICEUL TEHNOLOGIC „PETRU PONI” ONEȘTI </v>
          </cell>
        </row>
        <row r="742">
          <cell r="A742">
            <v>2067</v>
          </cell>
          <cell r="B742" t="str">
            <v>clasa 10</v>
          </cell>
          <cell r="C742" t="str">
            <v>BC - Județul Bacău</v>
          </cell>
          <cell r="D742" t="str">
            <v>COLEGIUL TEHNIC "GHEORGHE ASACHI" ONEŞTI</v>
          </cell>
          <cell r="E742" t="str">
            <v>https://gasachi.ro/</v>
          </cell>
          <cell r="F742" t="str">
            <v>Tehnologică</v>
          </cell>
          <cell r="G742" t="str">
            <v>Resurse naturale şi protecţia mediului</v>
          </cell>
          <cell r="H742" t="str">
            <v xml:space="preserve">PROTECTIA MEDIULUI/ TEHNICIAN ECOLOG ȘI PROTECȚIA CALITĂȚII MEDIULUI-INTENSIV ENGLEZA </v>
          </cell>
          <cell r="J742" t="str">
            <v xml:space="preserve">LICEUL TEHNOLOGIC „PETRU PONI” ONEȘTI </v>
          </cell>
        </row>
        <row r="743">
          <cell r="A743">
            <v>2068</v>
          </cell>
          <cell r="B743" t="str">
            <v>clasa 10</v>
          </cell>
          <cell r="C743" t="str">
            <v>BC - Județul Bacău</v>
          </cell>
          <cell r="D743" t="str">
            <v>COLEGIUL TEHNIC "GHEORGHE ASACHI" ONEŞTI</v>
          </cell>
          <cell r="E743" t="str">
            <v>https://gasachi.ro/</v>
          </cell>
          <cell r="F743" t="str">
            <v>Tehnologică</v>
          </cell>
          <cell r="G743" t="str">
            <v>Resurse naturale şi protecţia mediului</v>
          </cell>
          <cell r="H743" t="str">
            <v xml:space="preserve">PROTECTIA MEDIULUI/ TEHNICIAN ECOLOG ȘI PROTECȚIA CALITĂȚII MEDIULUI </v>
          </cell>
          <cell r="J743" t="str">
            <v xml:space="preserve">LICEUL TEHNOLOGIC „PETRU PONI” ONEȘTI </v>
          </cell>
        </row>
        <row r="744">
          <cell r="A744">
            <v>2069</v>
          </cell>
          <cell r="B744" t="str">
            <v>clasa 10</v>
          </cell>
          <cell r="C744" t="str">
            <v>BC - Județul Bacău</v>
          </cell>
          <cell r="D744" t="str">
            <v>LICEUL CU PROGRAM SPORTIV "NADIA COMĂNECI" ONEŞTI</v>
          </cell>
          <cell r="E744" t="str">
            <v>https://lpsnc.ro/</v>
          </cell>
          <cell r="F744" t="str">
            <v>Teoretică</v>
          </cell>
          <cell r="G744" t="str">
            <v>Umanist</v>
          </cell>
          <cell r="H744" t="str">
            <v xml:space="preserve">FILOLOGIE </v>
          </cell>
          <cell r="J744" t="str">
            <v xml:space="preserve">FETE: INTERNAT TEORETICĂ; BĂIEŢI: INTERNAT L.T. ,,PETRU PONI,, ONEŞTI </v>
          </cell>
        </row>
        <row r="745">
          <cell r="A745">
            <v>2070</v>
          </cell>
          <cell r="B745" t="str">
            <v>clasa 10</v>
          </cell>
          <cell r="C745" t="str">
            <v>BC - Județul Bacău</v>
          </cell>
          <cell r="D745" t="str">
            <v>LICEUL CU PROGRAM SPORTIV "NADIA COMĂNECI" ONEŞTI</v>
          </cell>
          <cell r="E745" t="str">
            <v>https://lpsnc.ro/</v>
          </cell>
          <cell r="F745" t="str">
            <v>Teoretică</v>
          </cell>
          <cell r="G745" t="str">
            <v>Umanist</v>
          </cell>
          <cell r="H745" t="str">
            <v xml:space="preserve">ŞTIINŢE SOCIALE </v>
          </cell>
          <cell r="J745" t="str">
            <v xml:space="preserve">FETE: INTERNAT TEORETICĂ; BĂIEŢI: INTERNAT L.T. ,,PETRU PONI,, ONEŞTI </v>
          </cell>
        </row>
        <row r="746">
          <cell r="A746">
            <v>2071</v>
          </cell>
          <cell r="B746" t="str">
            <v>clasa 10</v>
          </cell>
          <cell r="C746" t="str">
            <v>BC - Județul Bacău</v>
          </cell>
          <cell r="D746" t="str">
            <v>LICEUL CU PROGRAM SPORTIV "NADIA COMĂNECI" ONEŞTI</v>
          </cell>
          <cell r="E746" t="str">
            <v>https://lpsnc.ro/</v>
          </cell>
          <cell r="F746" t="str">
            <v>Teoretică</v>
          </cell>
          <cell r="G746" t="str">
            <v>Sportiv</v>
          </cell>
          <cell r="H746" t="str">
            <v xml:space="preserve">FOTBAL </v>
          </cell>
          <cell r="J746" t="str">
            <v xml:space="preserve">FETE: INTERNAT TEORETICĂ; BĂIEŢI: INTERNAT L.T. ,,PETRU PONI,, ONEŞTI </v>
          </cell>
        </row>
        <row r="747">
          <cell r="A747">
            <v>2072</v>
          </cell>
          <cell r="B747" t="str">
            <v>clasa 10</v>
          </cell>
          <cell r="C747" t="str">
            <v>BC - Județul Bacău</v>
          </cell>
          <cell r="D747" t="str">
            <v>LICEUL CU PROGRAM SPORTIV "NADIA COMĂNECI" ONEŞTI</v>
          </cell>
          <cell r="E747" t="str">
            <v>https://lpsnc.ro/</v>
          </cell>
          <cell r="F747" t="str">
            <v>Teoretică</v>
          </cell>
          <cell r="G747" t="str">
            <v>Sportiv</v>
          </cell>
          <cell r="H747" t="str">
            <v xml:space="preserve">GIMNASTICĂ/HANDBAL </v>
          </cell>
          <cell r="J747" t="str">
            <v xml:space="preserve">FETE: INTERNAT TEORETICĂ; BĂIEŢI: INTERNAT L.T. ,,PETRU PONI,, ONEŞTI </v>
          </cell>
        </row>
        <row r="748">
          <cell r="A748">
            <v>2073</v>
          </cell>
          <cell r="B748" t="str">
            <v>clasa 10</v>
          </cell>
          <cell r="C748" t="str">
            <v>BC - Județul Bacău</v>
          </cell>
          <cell r="D748" t="str">
            <v>LICEUL TEHNOLOGIC "ANGHEL SALIGNY" BACĂU</v>
          </cell>
          <cell r="E748" t="str">
            <v>http://www.ctas.ro/</v>
          </cell>
          <cell r="F748" t="str">
            <v>Tehnologică</v>
          </cell>
          <cell r="G748" t="str">
            <v>Tehnic</v>
          </cell>
          <cell r="H748" t="str">
            <v xml:space="preserve">MECANICĂ/TEHNICIAN TRANSPORTURI </v>
          </cell>
          <cell r="J748" t="str">
            <v xml:space="preserve">LICEUL TEHNOLOGIC "ANGHEL SALIGNY" BACĂU </v>
          </cell>
        </row>
        <row r="749">
          <cell r="A749">
            <v>2074</v>
          </cell>
          <cell r="B749" t="str">
            <v>clasa 10</v>
          </cell>
          <cell r="C749" t="str">
            <v>BC - Județul Bacău</v>
          </cell>
          <cell r="D749" t="str">
            <v>LICEUL TEHNOLOGIC "ANGHEL SALIGNY" BACĂU</v>
          </cell>
          <cell r="E749" t="str">
            <v>http://www.ctas.ro/</v>
          </cell>
          <cell r="F749" t="str">
            <v>Teoretică</v>
          </cell>
          <cell r="G749" t="str">
            <v>Umanist</v>
          </cell>
          <cell r="H749" t="str">
            <v xml:space="preserve">STIINTE SOCIALE </v>
          </cell>
          <cell r="J749" t="str">
            <v xml:space="preserve">LICEUL TEHNOLOGIC "ANGHEL SALIGNY" BACĂU </v>
          </cell>
        </row>
        <row r="750">
          <cell r="A750">
            <v>2075</v>
          </cell>
          <cell r="B750" t="str">
            <v>clasa 10</v>
          </cell>
          <cell r="C750" t="str">
            <v>BC - Județul Bacău</v>
          </cell>
          <cell r="D750" t="str">
            <v>LICEUL TEHNOLOGIC "ANGHEL SALIGNY" BACĂU</v>
          </cell>
          <cell r="E750" t="str">
            <v>http://www.ctas.ro/</v>
          </cell>
          <cell r="F750" t="str">
            <v>Tehnologică</v>
          </cell>
          <cell r="G750" t="str">
            <v>Servicii</v>
          </cell>
          <cell r="H750" t="str">
            <v xml:space="preserve">TURISM SI ALIMENTATIE/TEHNICIAN ÎN GASTRONOMIE </v>
          </cell>
          <cell r="J750" t="str">
            <v xml:space="preserve">LICEUL TEHNOLOGIC "ANGHEL SALIGNY" BACĂU </v>
          </cell>
        </row>
        <row r="751">
          <cell r="A751">
            <v>2076</v>
          </cell>
          <cell r="B751" t="str">
            <v>clasa 10</v>
          </cell>
          <cell r="C751" t="str">
            <v>BC - Județul Bacău</v>
          </cell>
          <cell r="D751" t="str">
            <v>LICEUL TEHNOLOGIC "ANGHEL SALIGNY" BACĂU</v>
          </cell>
          <cell r="E751" t="str">
            <v>http://www.ctas.ro/</v>
          </cell>
          <cell r="F751" t="str">
            <v>Tehnologică</v>
          </cell>
          <cell r="G751" t="str">
            <v>Tehnic</v>
          </cell>
          <cell r="H751" t="str">
            <v xml:space="preserve">ELECTROMECANICĂ/TEHNICIAN AVIATIE </v>
          </cell>
          <cell r="J751" t="str">
            <v xml:space="preserve">LICEUL TEHNOLOGIC "ANGHEL SALIGNY" BACĂU </v>
          </cell>
        </row>
        <row r="752">
          <cell r="A752">
            <v>2077</v>
          </cell>
          <cell r="B752" t="str">
            <v>clasa 10</v>
          </cell>
          <cell r="C752" t="str">
            <v>BC - Județul Bacău</v>
          </cell>
          <cell r="D752" t="str">
            <v>LICEUL TEHNOLOGIC "DUMITRU MANGERON" BACĂU</v>
          </cell>
          <cell r="E752" t="str">
            <v>https://www.dumitrumangeron.ro/</v>
          </cell>
          <cell r="F752" t="str">
            <v>Tehnologică</v>
          </cell>
          <cell r="G752" t="str">
            <v>Tehnic</v>
          </cell>
          <cell r="H752" t="str">
            <v xml:space="preserve">MECANICĂ/TEHNICIAN TRANSPORTURI </v>
          </cell>
          <cell r="J752" t="str">
            <v xml:space="preserve">LICEUL TEHNOLOGIC „DUMITRU MANGERON” BACĂU </v>
          </cell>
        </row>
        <row r="753">
          <cell r="A753">
            <v>2078</v>
          </cell>
          <cell r="B753" t="str">
            <v>clasa 10</v>
          </cell>
          <cell r="C753" t="str">
            <v>BC - Județul Bacău</v>
          </cell>
          <cell r="D753" t="str">
            <v>LICEUL TEHNOLOGIC "DUMITRU MANGERON" BACĂU</v>
          </cell>
          <cell r="E753" t="str">
            <v>https://www.dumitrumangeron.ro/</v>
          </cell>
          <cell r="F753" t="str">
            <v>Tehnologică</v>
          </cell>
          <cell r="G753" t="str">
            <v>Servicii</v>
          </cell>
          <cell r="H753" t="str">
            <v xml:space="preserve">TURISM SI ALIMENTATIE /TEHNICIAN IN GASTRONOMIE </v>
          </cell>
          <cell r="J753" t="str">
            <v xml:space="preserve">LICEUL TEHNOLOGIC „DUMITRU MANGERON” BACĂU </v>
          </cell>
        </row>
        <row r="754">
          <cell r="A754">
            <v>2079</v>
          </cell>
          <cell r="B754" t="str">
            <v>clasa 10</v>
          </cell>
          <cell r="C754" t="str">
            <v>BC - Județul Bacău</v>
          </cell>
          <cell r="D754" t="str">
            <v>LICEUL TEHNOLOGIC "DUMITRU MANGERON" BACĂU</v>
          </cell>
          <cell r="E754" t="str">
            <v>https://www.dumitrumangeron.ro/</v>
          </cell>
          <cell r="F754" t="str">
            <v>Tehnologică</v>
          </cell>
          <cell r="G754" t="str">
            <v>Servicii</v>
          </cell>
          <cell r="H754" t="str">
            <v xml:space="preserve">ECONOMIC/TEHNICIAN IN ACTIVITATI ECONOMICE </v>
          </cell>
          <cell r="J754" t="str">
            <v xml:space="preserve">LICEUL TEHNOLOGIC „DUMITRU MANGERON” BACĂU </v>
          </cell>
        </row>
        <row r="755">
          <cell r="A755">
            <v>2080</v>
          </cell>
          <cell r="B755" t="str">
            <v>clasa 10</v>
          </cell>
          <cell r="C755" t="str">
            <v>BC - Județul Bacău</v>
          </cell>
          <cell r="D755" t="str">
            <v>LICEUL TEHNOLOGIC "DUMITRU MANGERON" BACĂU</v>
          </cell>
          <cell r="E755" t="str">
            <v>https://www.dumitrumangeron.ro/</v>
          </cell>
          <cell r="F755" t="str">
            <v>Tehnologică</v>
          </cell>
          <cell r="G755" t="str">
            <v>Tehnic</v>
          </cell>
          <cell r="H755" t="str">
            <v xml:space="preserve">ELECTRIC/TEHNICIAN ELECTRICIAN ELECTRONIST AUTO </v>
          </cell>
          <cell r="J755" t="str">
            <v xml:space="preserve">LICEUL TEHNOLOGIC „DUMITRU MANGERON” BACĂU </v>
          </cell>
        </row>
        <row r="756">
          <cell r="A756">
            <v>2081</v>
          </cell>
          <cell r="B756" t="str">
            <v>clasa 10</v>
          </cell>
          <cell r="C756" t="str">
            <v>BC - Județul Bacău</v>
          </cell>
          <cell r="D756" t="str">
            <v>LICEUL TEHNOLOGIC "PETRU PONI" ONEŞTI</v>
          </cell>
          <cell r="E756" t="str">
            <v>https://www.petruponi.ro/</v>
          </cell>
          <cell r="F756" t="str">
            <v>Tehnologică</v>
          </cell>
          <cell r="G756" t="str">
            <v>Tehnic</v>
          </cell>
          <cell r="H756" t="str">
            <v xml:space="preserve">MECANICA/TEHNICIAN PROIECTANT CAD INTENSIV ENGLEZĂ </v>
          </cell>
          <cell r="J756" t="str">
            <v xml:space="preserve">LICEUL TEHNOLOGIC "PETRU PONI" ONEȘTI </v>
          </cell>
        </row>
        <row r="757">
          <cell r="A757">
            <v>2082</v>
          </cell>
          <cell r="B757" t="str">
            <v>clasa 10</v>
          </cell>
          <cell r="C757" t="str">
            <v>BC - Județul Bacău</v>
          </cell>
          <cell r="D757" t="str">
            <v>LICEUL TEHNOLOGIC "PETRU PONI" ONEŞTI</v>
          </cell>
          <cell r="E757" t="str">
            <v>https://www.petruponi.ro/</v>
          </cell>
          <cell r="F757" t="str">
            <v>Tehnologică</v>
          </cell>
          <cell r="G757" t="str">
            <v>Servicii</v>
          </cell>
          <cell r="H757" t="str">
            <v xml:space="preserve">TURISM SI ALIMENTATIE/ TEHNICIAN IN TURISM INTENSIV ENGLEZĂ </v>
          </cell>
          <cell r="J757" t="str">
            <v xml:space="preserve">LICEUL TEHNOLOGIC "PETRU PONI" ONEȘTI </v>
          </cell>
        </row>
        <row r="758">
          <cell r="A758">
            <v>2083</v>
          </cell>
          <cell r="B758" t="str">
            <v>clasa 10</v>
          </cell>
          <cell r="C758" t="str">
            <v>BC - Județul Bacău</v>
          </cell>
          <cell r="D758" t="str">
            <v>LICEUL TEORETIC "HENRI COANDĂ" BACĂU</v>
          </cell>
          <cell r="E758" t="str">
            <v>http://www.colegiulcoanda.ro/</v>
          </cell>
          <cell r="F758" t="str">
            <v>Teoretică</v>
          </cell>
          <cell r="G758" t="str">
            <v>Umanist</v>
          </cell>
          <cell r="H758" t="str">
            <v xml:space="preserve">STIINTE SOCIALE </v>
          </cell>
          <cell r="J758" t="str">
            <v xml:space="preserve">LICEUL TEORETIC "HENRI COANDĂ" BACĂU </v>
          </cell>
        </row>
        <row r="759">
          <cell r="A759">
            <v>2084</v>
          </cell>
          <cell r="B759" t="str">
            <v>clasa 10</v>
          </cell>
          <cell r="C759" t="str">
            <v>BC - Județul Bacău</v>
          </cell>
          <cell r="D759" t="str">
            <v>LICEUL TEORETIC "HENRI COANDĂ" BACĂU</v>
          </cell>
          <cell r="E759" t="str">
            <v>http://www.colegiulcoanda.ro/</v>
          </cell>
          <cell r="F759" t="str">
            <v>Teoretică</v>
          </cell>
          <cell r="G759" t="str">
            <v>Real</v>
          </cell>
          <cell r="H759" t="str">
            <v xml:space="preserve">STIINTE ALE NATURII </v>
          </cell>
          <cell r="J759" t="str">
            <v xml:space="preserve">LICEUL TEORETIC "HENRI COANDĂ" BACĂU </v>
          </cell>
        </row>
        <row r="760">
          <cell r="A760">
            <v>2085</v>
          </cell>
          <cell r="B760" t="str">
            <v>clasa 10</v>
          </cell>
          <cell r="C760" t="str">
            <v>BC - Județul Bacău</v>
          </cell>
          <cell r="D760" t="str">
            <v>LICEUL TEORETIC "HENRI COANDĂ" BACĂU</v>
          </cell>
          <cell r="E760" t="str">
            <v>http://www.colegiulcoanda.ro/</v>
          </cell>
          <cell r="F760" t="str">
            <v>Teoretică</v>
          </cell>
          <cell r="G760" t="str">
            <v>Umanist</v>
          </cell>
          <cell r="H760" t="str">
            <v xml:space="preserve">FILOLOGIE </v>
          </cell>
          <cell r="J760" t="str">
            <v xml:space="preserve">LICEUL TEORETIC "HENRI COANDĂ" BACĂU </v>
          </cell>
        </row>
        <row r="761">
          <cell r="A761">
            <v>2086</v>
          </cell>
          <cell r="B761" t="str">
            <v>clasa 10</v>
          </cell>
          <cell r="C761" t="str">
            <v>BC - Județul Bacău</v>
          </cell>
          <cell r="D761" t="str">
            <v>COLEGIUL „MIHAI EMINESCU” BACĂU</v>
          </cell>
          <cell r="E761" t="str">
            <v>https://meb.ro/oferta-educationala</v>
          </cell>
          <cell r="F761" t="str">
            <v>Teoretică</v>
          </cell>
          <cell r="G761" t="str">
            <v>Real</v>
          </cell>
          <cell r="H761" t="str">
            <v xml:space="preserve">STIINTE ALE NATURII </v>
          </cell>
          <cell r="J761" t="str">
            <v xml:space="preserve">CĂMINUL COLEGIULUI „MIHAI EMINESCU” BACĂU </v>
          </cell>
        </row>
        <row r="762">
          <cell r="A762">
            <v>2087</v>
          </cell>
          <cell r="B762" t="str">
            <v>clasa 10</v>
          </cell>
          <cell r="C762" t="str">
            <v>BH - Județul Bihor</v>
          </cell>
          <cell r="D762" t="str">
            <v>Colegiul Tehnic ,,Mihai Viteazul'' Oradea</v>
          </cell>
          <cell r="E762" t="str">
            <v>www.mviteazul.ro</v>
          </cell>
          <cell r="F762" t="str">
            <v>Tehnologică</v>
          </cell>
          <cell r="G762" t="str">
            <v>Resurse naturale și protecția mediului</v>
          </cell>
          <cell r="H762" t="str">
            <v>Tehnician analize produse alimentare</v>
          </cell>
          <cell r="J762" t="str">
            <v>Colegiul Tehnic ,,Mihai Viteazul'' Oradea</v>
          </cell>
        </row>
        <row r="763">
          <cell r="A763">
            <v>2088</v>
          </cell>
          <cell r="B763" t="str">
            <v>clasa 10</v>
          </cell>
          <cell r="C763" t="str">
            <v>BH - Județul Bihor</v>
          </cell>
          <cell r="D763" t="str">
            <v>Colegiul Tehnic ,,Mihai Viteazul'' Oradea</v>
          </cell>
          <cell r="E763" t="str">
            <v>www.mviteazul.ro</v>
          </cell>
          <cell r="F763" t="str">
            <v>Tehnologică</v>
          </cell>
          <cell r="G763" t="str">
            <v>Servicii</v>
          </cell>
          <cell r="H763" t="str">
            <v>Tehnician în activități economice</v>
          </cell>
          <cell r="J763" t="str">
            <v>Colegiul Tehnic ,,Mihai Viteazul'' Oradea</v>
          </cell>
        </row>
        <row r="764">
          <cell r="A764">
            <v>2089</v>
          </cell>
          <cell r="B764" t="str">
            <v>clasa 10</v>
          </cell>
          <cell r="C764" t="str">
            <v>BH - Județul Bihor</v>
          </cell>
          <cell r="D764" t="str">
            <v>Colegiul Tehnic ,,Mihai Viteazul'' Oradea</v>
          </cell>
          <cell r="E764" t="str">
            <v>www.mviteazul.ro</v>
          </cell>
          <cell r="F764" t="str">
            <v>Tehnologică</v>
          </cell>
          <cell r="G764" t="str">
            <v>Servicii</v>
          </cell>
          <cell r="H764" t="str">
            <v>Tehnician în turism</v>
          </cell>
          <cell r="J764" t="str">
            <v>Colegiul Tehnic ,,Mihai Viteazul'' Oradea</v>
          </cell>
        </row>
        <row r="765">
          <cell r="A765">
            <v>2090</v>
          </cell>
          <cell r="B765" t="str">
            <v>clasa 10</v>
          </cell>
          <cell r="C765" t="str">
            <v>BH - Județul Bihor</v>
          </cell>
          <cell r="D765" t="str">
            <v>Colegiul Tehnic ,,Mihai Viteazul'' Oradea</v>
          </cell>
          <cell r="E765" t="str">
            <v>www.mviteazul.ro</v>
          </cell>
          <cell r="F765" t="str">
            <v>Tehnologică</v>
          </cell>
          <cell r="G765" t="str">
            <v>Servicii</v>
          </cell>
          <cell r="H765" t="str">
            <v>Tehnician în gastronomie</v>
          </cell>
          <cell r="J765" t="str">
            <v>Colegiul Tehnic ,,Mihai Viteazul'' Oradea</v>
          </cell>
        </row>
        <row r="766">
          <cell r="A766">
            <v>2091</v>
          </cell>
          <cell r="B766" t="str">
            <v>clasa 10</v>
          </cell>
          <cell r="C766" t="str">
            <v>BH - Județul Bihor</v>
          </cell>
          <cell r="D766" t="str">
            <v>Colegiul Tehnic ,,Mihai Viteazul'' Oradea</v>
          </cell>
          <cell r="E766" t="str">
            <v>www.mviteazul.ro</v>
          </cell>
          <cell r="F766" t="str">
            <v>Tehnologică</v>
          </cell>
          <cell r="G766" t="str">
            <v>Tehnic</v>
          </cell>
          <cell r="H766" t="str">
            <v>Tehnician operator tehnica de calcul</v>
          </cell>
          <cell r="J766" t="str">
            <v>Colegiul Tehnic ,,Mihai Viteazul'' Oradea</v>
          </cell>
        </row>
        <row r="767">
          <cell r="A767">
            <v>2092</v>
          </cell>
          <cell r="B767" t="str">
            <v>clasa 10</v>
          </cell>
          <cell r="C767" t="str">
            <v>BH - Județul Bihor</v>
          </cell>
          <cell r="D767" t="str">
            <v>Colegiul Economic "Partenie Cosma" Oradea</v>
          </cell>
          <cell r="E767" t="str">
            <v>www.colegiuleconomicoradea.ro</v>
          </cell>
          <cell r="F767" t="str">
            <v>Tehnologică</v>
          </cell>
          <cell r="G767" t="str">
            <v>Servicii</v>
          </cell>
          <cell r="H767" t="str">
            <v>Tehnician în activități economice</v>
          </cell>
          <cell r="J767" t="str">
            <v>Colegiul Economic "Partenie Cosma" Oradea</v>
          </cell>
        </row>
        <row r="768">
          <cell r="A768">
            <v>2093</v>
          </cell>
          <cell r="B768" t="str">
            <v>clasa 10</v>
          </cell>
          <cell r="C768" t="str">
            <v>BH - Județul Bihor</v>
          </cell>
          <cell r="D768" t="str">
            <v>Colegiul Economic "Partenie Cosma" Oradea</v>
          </cell>
          <cell r="E768" t="str">
            <v>www.colegiuleconomicoradea.ro</v>
          </cell>
          <cell r="F768" t="str">
            <v>Tehnologică</v>
          </cell>
          <cell r="G768" t="str">
            <v>Servicii</v>
          </cell>
          <cell r="H768" t="str">
            <v>Tehnician în activităţi de comerţ</v>
          </cell>
          <cell r="J768" t="str">
            <v>Colegiul Economic "Partenie Cosma" Oradea</v>
          </cell>
        </row>
        <row r="769">
          <cell r="A769">
            <v>2094</v>
          </cell>
          <cell r="B769" t="str">
            <v>clasa 10</v>
          </cell>
          <cell r="C769" t="str">
            <v>BH - Județul Bihor</v>
          </cell>
          <cell r="D769" t="str">
            <v>Liceul Vocațional Pedagogic „Nicolae Bolcaș” Beiuș</v>
          </cell>
          <cell r="E769" t="str">
            <v>https://nbolcas.ro</v>
          </cell>
          <cell r="F769" t="str">
            <v>Teoretică</v>
          </cell>
          <cell r="G769" t="str">
            <v>Umanist</v>
          </cell>
          <cell r="H769" t="str">
            <v>Filologie</v>
          </cell>
          <cell r="J769" t="str">
            <v>Liceul Vocațional Pedagogic „Nicolae Bolcaș” Beiuș</v>
          </cell>
        </row>
        <row r="770">
          <cell r="A770">
            <v>2095</v>
          </cell>
          <cell r="B770" t="str">
            <v>clasa 10</v>
          </cell>
          <cell r="C770" t="str">
            <v>BR - Județul Brăila</v>
          </cell>
          <cell r="D770" t="str">
            <v>LICEUL TEHNOLOGIC "GRIGORE MOISIL"</v>
          </cell>
          <cell r="E770" t="str">
            <v>http://www.moisilbr.ro</v>
          </cell>
          <cell r="F770" t="str">
            <v>Tehnologică</v>
          </cell>
          <cell r="G770" t="str">
            <v>TEHNIC</v>
          </cell>
          <cell r="H770" t="str">
            <v>TEHNICIAN DESIGNER MOBILĂ ȘI AMENAJĂRI INTERIOARE</v>
          </cell>
          <cell r="J770" t="str">
            <v>LICEUL TEHNOLOGIC "EDMOND NICOLAU"</v>
          </cell>
        </row>
        <row r="771">
          <cell r="A771">
            <v>2096</v>
          </cell>
          <cell r="B771" t="str">
            <v>clasa 10</v>
          </cell>
          <cell r="C771" t="str">
            <v>BR - Județul Brăila</v>
          </cell>
          <cell r="D771" t="str">
            <v>LICEUL TEHNOLOGIC "GRIGORE MOISIL"</v>
          </cell>
          <cell r="E771" t="str">
            <v>http://www.moisilbr.ro</v>
          </cell>
          <cell r="F771" t="str">
            <v>Tehnologică</v>
          </cell>
          <cell r="G771" t="str">
            <v>TEHNIC</v>
          </cell>
          <cell r="H771" t="str">
            <v>TEHNICIAN ÎN INSTALAȚII ELECTRICE</v>
          </cell>
          <cell r="J771" t="str">
            <v>LICEUL TEHNOLOGIC "EDMOND NICOLAU"</v>
          </cell>
        </row>
        <row r="772">
          <cell r="A772">
            <v>2097</v>
          </cell>
          <cell r="B772" t="str">
            <v>clasa 10</v>
          </cell>
          <cell r="C772" t="str">
            <v>BR - Județul Brăila</v>
          </cell>
          <cell r="D772" t="str">
            <v xml:space="preserve">LICEUL DE ARTE ”HARICLEA DARCLEE” </v>
          </cell>
          <cell r="E772" t="str">
            <v>https://darclee.weebly.com/</v>
          </cell>
          <cell r="F772" t="str">
            <v>Vocațională</v>
          </cell>
          <cell r="G772" t="str">
            <v>ARTISTIC</v>
          </cell>
          <cell r="H772" t="str">
            <v>MUZICĂ</v>
          </cell>
          <cell r="I772" t="str">
            <v>VOCAȚIONAL</v>
          </cell>
          <cell r="J772" t="str">
            <v>LICEUL TEHNOLOGIC "EDMOND NICOLAU"</v>
          </cell>
        </row>
        <row r="773">
          <cell r="A773">
            <v>2098</v>
          </cell>
          <cell r="B773" t="str">
            <v>clasa 10</v>
          </cell>
          <cell r="C773" t="str">
            <v>BR - Județul Brăila</v>
          </cell>
          <cell r="D773" t="str">
            <v xml:space="preserve">LICEUL DE ARTE ”HARICLEA DARCLEE” </v>
          </cell>
          <cell r="E773" t="str">
            <v>https://darclee.weebly.com/</v>
          </cell>
          <cell r="F773" t="str">
            <v>Vocațională</v>
          </cell>
          <cell r="G773" t="str">
            <v>ARTISTIC</v>
          </cell>
          <cell r="H773" t="str">
            <v>ARHITECTURĂ, ARTE AMBIENTALE ŞI DESIGN</v>
          </cell>
          <cell r="I773" t="str">
            <v>VOCAȚIONAL</v>
          </cell>
          <cell r="J773" t="str">
            <v>LICEUL TEHNOLOGIC "EDMOND NICOLAU"</v>
          </cell>
        </row>
        <row r="774">
          <cell r="A774">
            <v>2099</v>
          </cell>
          <cell r="B774" t="str">
            <v>clasa 10</v>
          </cell>
          <cell r="C774" t="str">
            <v>BR - Județul Brăila</v>
          </cell>
          <cell r="D774" t="str">
            <v xml:space="preserve">LICEUL CU PROGRAM SPORTIV </v>
          </cell>
          <cell r="E774" t="str">
            <v>http://lpsbraila.ro</v>
          </cell>
          <cell r="F774" t="str">
            <v>Vocațională</v>
          </cell>
          <cell r="G774" t="str">
            <v>SPORTIV</v>
          </cell>
          <cell r="H774" t="str">
            <v>INSTRUCTOR SPORTIV</v>
          </cell>
          <cell r="I774" t="str">
            <v>VOCAȚIONAL</v>
          </cell>
          <cell r="J774" t="str">
            <v xml:space="preserve">LICEUL CU PROGRAM SPORTIV </v>
          </cell>
        </row>
        <row r="775">
          <cell r="A775">
            <v>2100</v>
          </cell>
          <cell r="B775" t="str">
            <v>clasa 10</v>
          </cell>
          <cell r="C775" t="str">
            <v>BT - Județul Botoșani</v>
          </cell>
          <cell r="D775" t="str">
            <v>Liceul Tehnologic „Petru Rareș”</v>
          </cell>
          <cell r="E775" t="str">
            <v>https://petruraresbotosani.ro</v>
          </cell>
          <cell r="F775" t="str">
            <v>Tehnologică</v>
          </cell>
          <cell r="G775" t="str">
            <v>Resurse naturale și protecția mediului</v>
          </cell>
          <cell r="H775" t="str">
            <v>Tehnician ecolog și protecția calității mediului</v>
          </cell>
          <cell r="J775" t="str">
            <v xml:space="preserve"> Liceul Tehnologic „Petru Rareș” Botoșani</v>
          </cell>
        </row>
        <row r="776">
          <cell r="A776">
            <v>2101</v>
          </cell>
          <cell r="B776" t="str">
            <v>clasa 10</v>
          </cell>
          <cell r="C776" t="str">
            <v>BT - Județul Botoșani</v>
          </cell>
          <cell r="D776" t="str">
            <v>Liceul Tehnologic „Petru Rareș”</v>
          </cell>
          <cell r="E776" t="str">
            <v>https://petruraresbotosani.ro</v>
          </cell>
          <cell r="F776" t="str">
            <v>Tehnologică</v>
          </cell>
          <cell r="G776" t="str">
            <v>Tehnic</v>
          </cell>
          <cell r="H776" t="str">
            <v>Tehnician mecanic pentru întreținere și reparații</v>
          </cell>
          <cell r="J776" t="str">
            <v xml:space="preserve"> Liceul Tehnologic „Petru Rareș” Botoșani</v>
          </cell>
        </row>
        <row r="777">
          <cell r="A777">
            <v>2102</v>
          </cell>
          <cell r="B777" t="str">
            <v>clasa 10</v>
          </cell>
          <cell r="C777" t="str">
            <v>BT - Județul Botoșani</v>
          </cell>
          <cell r="D777" t="str">
            <v>Seminarul Teologic Liceal Ortodox ,,Sf. Gheorghe” Botoșani</v>
          </cell>
          <cell r="E777" t="str">
            <v xml:space="preserve">https://seminarulbotosani.ro/ </v>
          </cell>
          <cell r="F777" t="str">
            <v>Vocațională</v>
          </cell>
          <cell r="G777" t="str">
            <v>Teologic</v>
          </cell>
          <cell r="H777" t="str">
            <v>Preot ortodox (teologie ortodoxă)</v>
          </cell>
          <cell r="I777" t="str">
            <v>Probă aptitudini</v>
          </cell>
          <cell r="J777" t="str">
            <v xml:space="preserve">Unitatea este în reabilitare. Se acordă sprijin în vederea cazării la alte internate din Botoșani, până la definitivarea lucrărilor de reabilitare. </v>
          </cell>
        </row>
        <row r="778">
          <cell r="A778">
            <v>2103</v>
          </cell>
          <cell r="B778" t="str">
            <v>clasa 10</v>
          </cell>
          <cell r="C778" t="str">
            <v>BT - Județul Botoșani</v>
          </cell>
          <cell r="D778" t="str">
            <v>Seminarul Teologic Liceal Ortodox ,,Sf. Gheorghe” Botoșani</v>
          </cell>
          <cell r="E778" t="str">
            <v xml:space="preserve">https://seminarulbotosani.ro/ </v>
          </cell>
          <cell r="F778" t="str">
            <v>Vocațională</v>
          </cell>
          <cell r="G778" t="str">
            <v>Teologic</v>
          </cell>
          <cell r="H778" t="str">
            <v>Tehnician lucrări artistice (Teologie patrimoniu)</v>
          </cell>
          <cell r="I778" t="str">
            <v>Probă aptitudini</v>
          </cell>
          <cell r="J778" t="str">
            <v>Colegiul Național ,,A.T. Laurian” Botoșani</v>
          </cell>
        </row>
        <row r="779">
          <cell r="A779">
            <v>2104</v>
          </cell>
          <cell r="B779" t="str">
            <v>clasa 10</v>
          </cell>
          <cell r="C779" t="str">
            <v>BT - Județul Botoșani</v>
          </cell>
          <cell r="D779" t="str">
            <v>Seminarul Teologic Liceal Ortodox ,,Sfântul Iacob” Dorohoi</v>
          </cell>
          <cell r="E779" t="str">
            <v>https://seminaruldorohoi.ro/</v>
          </cell>
          <cell r="F779" t="str">
            <v>Vocațională</v>
          </cell>
          <cell r="G779" t="str">
            <v>Teologic</v>
          </cell>
          <cell r="H779" t="str">
            <v xml:space="preserve">Teologie ortodoxă </v>
          </cell>
          <cell r="I779" t="str">
            <v>Probă aptitudini</v>
          </cell>
          <cell r="J779" t="str">
            <v>Seminarul Teologic Liceal Ortodox ,,Sfântul Iacob” Dorohoi</v>
          </cell>
        </row>
        <row r="780">
          <cell r="A780">
            <v>2105</v>
          </cell>
          <cell r="B780" t="str">
            <v>clasa 10</v>
          </cell>
          <cell r="C780" t="str">
            <v>BV - Județul Brașov</v>
          </cell>
          <cell r="D780" t="str">
            <v>Colegiul Tehnic "Simion Mehedinți" Codlea</v>
          </cell>
          <cell r="E780" t="str">
            <v>ctsm.ro</v>
          </cell>
          <cell r="F780" t="str">
            <v>Tehnologică</v>
          </cell>
          <cell r="G780" t="str">
            <v>Servicii</v>
          </cell>
          <cell r="H780" t="str">
            <v>Tehnician în activități economice</v>
          </cell>
          <cell r="J780" t="str">
            <v>Colegiul Tehnic "Simion Mehedinți" Codlea</v>
          </cell>
        </row>
        <row r="781">
          <cell r="A781">
            <v>2106</v>
          </cell>
          <cell r="B781" t="str">
            <v>clasa 10</v>
          </cell>
          <cell r="C781" t="str">
            <v>BV - Județul Brașov</v>
          </cell>
          <cell r="D781" t="str">
            <v>COLEGIUL TEHNIC DE TRANSPORTURI</v>
          </cell>
          <cell r="E781" t="str">
            <v>https://colegiuldetransporturibrasov.ro/beta/</v>
          </cell>
          <cell r="F781" t="str">
            <v>Tehnologică</v>
          </cell>
          <cell r="G781" t="str">
            <v>Tehnic</v>
          </cell>
          <cell r="H781" t="str">
            <v>TEHNICIAN DE TELECOMUNICAȚII</v>
          </cell>
          <cell r="J781" t="str">
            <v>COLEGIUL TEHNIC DE TRANSPORTURI</v>
          </cell>
        </row>
        <row r="782">
          <cell r="A782">
            <v>2107</v>
          </cell>
          <cell r="B782" t="str">
            <v>clasa 10</v>
          </cell>
          <cell r="C782" t="str">
            <v>BV - Județul Brașov</v>
          </cell>
          <cell r="D782" t="str">
            <v>COLEGIUL TEHNIC DE TRANSPORTURI</v>
          </cell>
          <cell r="E782" t="str">
            <v>https://colegiuldetransporturibrasov.ro/beta/</v>
          </cell>
          <cell r="F782" t="str">
            <v>Tehnologică</v>
          </cell>
          <cell r="G782" t="str">
            <v>Tehnic</v>
          </cell>
          <cell r="H782" t="str">
            <v>TEHNICIAN PROIECTANT CAD</v>
          </cell>
          <cell r="J782" t="str">
            <v>COLEGIUL TEHNIC DE TRANSPORTURI</v>
          </cell>
        </row>
        <row r="783">
          <cell r="A783">
            <v>2108</v>
          </cell>
          <cell r="B783" t="str">
            <v>clasa 10</v>
          </cell>
          <cell r="C783" t="str">
            <v>BZ - Județul Buzău</v>
          </cell>
          <cell r="D783" t="str">
            <v>LICEUL TEHNOLOGIC ”ALEXANDRU IOAN CUZA” BUZĂU</v>
          </cell>
          <cell r="E783" t="str">
            <v>www.liceulcuzabuzau.ro</v>
          </cell>
          <cell r="F783" t="str">
            <v>Tehnologică</v>
          </cell>
          <cell r="G783" t="str">
            <v>Resurse naturale şi protecţia mediului</v>
          </cell>
          <cell r="H783" t="str">
            <v>TEHNICIAN ECOLOG ȘI PROTECTIA CALITĂȚII MEDIULUI</v>
          </cell>
          <cell r="J783" t="str">
            <v>LICEUL TEHNOLOGIC ”ALEXANDRU IOAN CUZA” BUZĂU</v>
          </cell>
        </row>
        <row r="784">
          <cell r="A784">
            <v>2109</v>
          </cell>
          <cell r="B784" t="str">
            <v>clasa 10</v>
          </cell>
          <cell r="C784" t="str">
            <v>BZ - Județul Buzău</v>
          </cell>
          <cell r="D784" t="str">
            <v>LICEUL TEHNOLOGIC ”ALEXANDRU IOAN CUZA” BUZĂU</v>
          </cell>
          <cell r="E784" t="str">
            <v>www.liceulcuzabuzau.ro</v>
          </cell>
          <cell r="F784" t="str">
            <v>Tehnologică</v>
          </cell>
          <cell r="G784" t="str">
            <v>Servicii</v>
          </cell>
          <cell r="H784" t="str">
            <v>TEHNICIAN ÎN ACTIVITĂȚI ECONOMICE</v>
          </cell>
          <cell r="J784" t="str">
            <v>LICEUL TEHNOLOGIC ”ALEXANDRU IOAN CUZA” BUZĂU</v>
          </cell>
        </row>
        <row r="785">
          <cell r="A785">
            <v>2110</v>
          </cell>
          <cell r="B785" t="str">
            <v>clasa 10</v>
          </cell>
          <cell r="C785" t="str">
            <v>BZ - Județul Buzău</v>
          </cell>
          <cell r="D785" t="str">
            <v>LICEUL TEHNOLOGIC ”ALEXANDRU IOAN CUZA” BUZĂU</v>
          </cell>
          <cell r="E785" t="str">
            <v>www.liceulcuzabuzau.ro</v>
          </cell>
          <cell r="F785" t="str">
            <v>Tehnologică</v>
          </cell>
          <cell r="G785" t="str">
            <v>Servicii</v>
          </cell>
          <cell r="H785" t="str">
            <v>TEHNICIAN ÎN TURISM</v>
          </cell>
          <cell r="J785" t="str">
            <v>LICEUL TEHNOLOGIC ”ALEXANDRU IOAN CUZA” BUZĂU</v>
          </cell>
        </row>
        <row r="786">
          <cell r="A786">
            <v>2111</v>
          </cell>
          <cell r="B786" t="str">
            <v>clasa 10</v>
          </cell>
          <cell r="C786" t="str">
            <v>BZ - Județul Buzău</v>
          </cell>
          <cell r="D786" t="str">
            <v>LICEUL TEHNOLOGIC ”ALEXANDRU IOAN CUZA” BUZĂU</v>
          </cell>
          <cell r="E786" t="str">
            <v>www.liceulcuzabuzau.ro</v>
          </cell>
          <cell r="F786" t="str">
            <v>Tehnologică</v>
          </cell>
          <cell r="G786" t="str">
            <v>Servicii</v>
          </cell>
          <cell r="H786" t="str">
            <v>TEHNICIAN IN ACTIVITĂȚI DE COMERȚ</v>
          </cell>
          <cell r="J786" t="str">
            <v>LICEUL TEHNOLOGIC ”ALEXANDRU IOAN CUZA” BUZĂU</v>
          </cell>
        </row>
        <row r="787">
          <cell r="A787">
            <v>2112</v>
          </cell>
          <cell r="B787" t="str">
            <v>clasa 10</v>
          </cell>
          <cell r="C787" t="str">
            <v>BZ - Județul Buzău</v>
          </cell>
          <cell r="D787" t="str">
            <v>LICEUL TEHNOLOGIC ”ALEXANDRU IOAN CUZA” BUZĂU</v>
          </cell>
          <cell r="E787" t="str">
            <v>www.liceulcuzabuzau.ro</v>
          </cell>
          <cell r="F787" t="str">
            <v>Tehnologică</v>
          </cell>
          <cell r="G787" t="str">
            <v>Tehnic</v>
          </cell>
          <cell r="H787" t="str">
            <v>TEHNICIAN OPERATOR TELEMATICĂ</v>
          </cell>
          <cell r="J787" t="str">
            <v>LICEUL TEHNOLOGIC ”ALEXANDRU IOAN CUZA” BUZĂU</v>
          </cell>
        </row>
        <row r="788">
          <cell r="A788">
            <v>2113</v>
          </cell>
          <cell r="B788" t="str">
            <v>clasa 10</v>
          </cell>
          <cell r="C788" t="str">
            <v>CJ - Județul Cluj</v>
          </cell>
          <cell r="D788" t="str">
            <v>Colegiul "Emil Negruțiu" Turda</v>
          </cell>
          <cell r="E788" t="str">
            <v>https://www.emilnegrutiu.ro/</v>
          </cell>
          <cell r="F788" t="str">
            <v>Tehnologică</v>
          </cell>
          <cell r="G788" t="str">
            <v>Resurse naturale şi protecţia mediului</v>
          </cell>
          <cell r="H788" t="str">
            <v>Tehnician veterinar</v>
          </cell>
          <cell r="J788" t="str">
            <v>Colegiul "Emil Negruțiu" Turda</v>
          </cell>
        </row>
        <row r="789">
          <cell r="A789">
            <v>2114</v>
          </cell>
          <cell r="B789" t="str">
            <v>clasa 10</v>
          </cell>
          <cell r="C789" t="str">
            <v>CJ - Județul Cluj</v>
          </cell>
          <cell r="D789" t="str">
            <v>Colegiul Tehnic "Ana Aslan" Cluj-Napoca</v>
          </cell>
          <cell r="E789" t="str">
            <v>https://colegiulaslancluj.ro</v>
          </cell>
          <cell r="F789" t="str">
            <v>Tehnologică</v>
          </cell>
          <cell r="G789" t="str">
            <v>Resurse naturale şi protecţia mediului</v>
          </cell>
          <cell r="H789" t="str">
            <v>Tehnician ecolog și protecția calității mediului</v>
          </cell>
          <cell r="J789" t="str">
            <v>Nu se asigura cazare</v>
          </cell>
        </row>
        <row r="790">
          <cell r="A790">
            <v>2115</v>
          </cell>
          <cell r="B790" t="str">
            <v>clasa 10</v>
          </cell>
          <cell r="C790" t="str">
            <v>CJ - Județul Cluj</v>
          </cell>
          <cell r="D790" t="str">
            <v>Colegiul Tehnic "Ana Aslan" Cluj-Napoca</v>
          </cell>
          <cell r="E790" t="str">
            <v>https://colegiulaslancluj.ro</v>
          </cell>
          <cell r="F790" t="str">
            <v>Tehnologică</v>
          </cell>
          <cell r="G790" t="str">
            <v>Resurse naturale şi protecţia mediului</v>
          </cell>
          <cell r="H790" t="str">
            <v>Tehnician chimist de laborator</v>
          </cell>
          <cell r="J790" t="str">
            <v>Nu se asigura cazare</v>
          </cell>
        </row>
        <row r="791">
          <cell r="A791">
            <v>2116</v>
          </cell>
          <cell r="B791" t="str">
            <v>clasa 10</v>
          </cell>
          <cell r="C791" t="str">
            <v>CJ - Județul Cluj</v>
          </cell>
          <cell r="D791" t="str">
            <v>Colegiul Tehnic "Raluca Ripan" Cluj-Napoca</v>
          </cell>
          <cell r="E791" t="str">
            <v>www.colegiulralucaripan.ro</v>
          </cell>
          <cell r="F791" t="str">
            <v>Tehnologică</v>
          </cell>
          <cell r="G791" t="str">
            <v>Resurse naturale şi protecţia mediului</v>
          </cell>
          <cell r="H791" t="str">
            <v>Tehnician în industria alimentară</v>
          </cell>
          <cell r="J791" t="str">
            <v>Colegiul Tehnic "Raluca Ripan" Cluj-Napoca</v>
          </cell>
        </row>
        <row r="792">
          <cell r="A792">
            <v>2117</v>
          </cell>
          <cell r="B792" t="str">
            <v>clasa 10</v>
          </cell>
          <cell r="C792" t="str">
            <v>CJ - Județul Cluj</v>
          </cell>
          <cell r="D792" t="str">
            <v>Colegiul "Emil Negruțiu" Turda</v>
          </cell>
          <cell r="E792" t="str">
            <v>https://www.emilnegrutiu.ro/</v>
          </cell>
          <cell r="F792" t="str">
            <v>Tehnologică</v>
          </cell>
          <cell r="G792" t="str">
            <v>Servicii</v>
          </cell>
          <cell r="H792" t="str">
            <v>Tehnician în turism</v>
          </cell>
          <cell r="J792" t="str">
            <v>Colegiul "Emil Negruțiu" Turda</v>
          </cell>
        </row>
        <row r="793">
          <cell r="A793">
            <v>2118</v>
          </cell>
          <cell r="B793" t="str">
            <v>clasa 10</v>
          </cell>
          <cell r="C793" t="str">
            <v>CJ - Județul Cluj</v>
          </cell>
          <cell r="D793" t="str">
            <v>Colegiul De Servicii În Turism "Napoca" Cluj-Napoca</v>
          </cell>
          <cell r="E793" t="str">
            <v>www.colegiul-napoca.ro</v>
          </cell>
          <cell r="F793" t="str">
            <v>Tehnologică</v>
          </cell>
          <cell r="G793" t="str">
            <v>Servicii</v>
          </cell>
          <cell r="H793" t="str">
            <v>Tehnician în turism</v>
          </cell>
          <cell r="J793" t="str">
            <v>Colegiul De Servicii În Turism "Napoca" Cluj-Napoca</v>
          </cell>
        </row>
        <row r="794">
          <cell r="A794">
            <v>2119</v>
          </cell>
          <cell r="B794" t="str">
            <v>clasa 10</v>
          </cell>
          <cell r="C794" t="str">
            <v>CJ - Județul Cluj</v>
          </cell>
          <cell r="D794" t="str">
            <v>Colegiul De Servicii În Turism "Napoca" Cluj-Napoca</v>
          </cell>
          <cell r="E794" t="str">
            <v>www.colegiul-napoca.ro</v>
          </cell>
          <cell r="F794" t="str">
            <v>Tehnologică</v>
          </cell>
          <cell r="G794" t="str">
            <v>Servicii</v>
          </cell>
          <cell r="H794" t="str">
            <v>Tehnician în hotelărie</v>
          </cell>
          <cell r="J794" t="str">
            <v>Colegiul De Servicii În Turism "Napoca" Cluj-Napoca</v>
          </cell>
        </row>
        <row r="795">
          <cell r="A795">
            <v>2120</v>
          </cell>
          <cell r="B795" t="str">
            <v>clasa 10</v>
          </cell>
          <cell r="C795" t="str">
            <v>CJ - Județul Cluj</v>
          </cell>
          <cell r="D795" t="str">
            <v>Colegiul De Servicii În Turism "Napoca" Cluj-Napoca</v>
          </cell>
          <cell r="E795" t="str">
            <v>www.colegiul-napoca.ro</v>
          </cell>
          <cell r="F795" t="str">
            <v>Tehnologică</v>
          </cell>
          <cell r="G795" t="str">
            <v>Servicii</v>
          </cell>
          <cell r="H795" t="str">
            <v>Organizator banqueting</v>
          </cell>
          <cell r="J795" t="str">
            <v>Colegiul De Servicii În Turism "Napoca" Cluj-Napoca</v>
          </cell>
        </row>
        <row r="796">
          <cell r="A796">
            <v>2121</v>
          </cell>
          <cell r="B796" t="str">
            <v>clasa 10</v>
          </cell>
          <cell r="C796" t="str">
            <v>CJ - Județul Cluj</v>
          </cell>
          <cell r="D796" t="str">
            <v>Colegiul Tehnic "Ana Aslan" Cluj-Napoca</v>
          </cell>
          <cell r="E796" t="str">
            <v>https://colegiulaslancluj.ro</v>
          </cell>
          <cell r="F796" t="str">
            <v>Tehnologică</v>
          </cell>
          <cell r="G796" t="str">
            <v>Servicii</v>
          </cell>
          <cell r="H796" t="str">
            <v>Coafor-stilist</v>
          </cell>
          <cell r="J796" t="str">
            <v>Nu se asigura cazare</v>
          </cell>
        </row>
        <row r="797">
          <cell r="A797">
            <v>2122</v>
          </cell>
          <cell r="B797" t="str">
            <v>clasa 10</v>
          </cell>
          <cell r="C797" t="str">
            <v>CJ - Județul Cluj</v>
          </cell>
          <cell r="D797" t="str">
            <v>Colegiul Tehnic "Raluca Ripan" Cluj-Napoca</v>
          </cell>
          <cell r="E797" t="str">
            <v>www.colegiulralucaripan.ro</v>
          </cell>
          <cell r="F797" t="str">
            <v>Tehnologică</v>
          </cell>
          <cell r="G797" t="str">
            <v>Servicii</v>
          </cell>
          <cell r="H797" t="str">
            <v>Tehnician în gastronomie</v>
          </cell>
          <cell r="J797" t="str">
            <v>Colegiul Tehnic "Raluca Ripan" Cluj-Napoca</v>
          </cell>
        </row>
        <row r="798">
          <cell r="A798">
            <v>2123</v>
          </cell>
          <cell r="B798" t="str">
            <v>clasa 10</v>
          </cell>
          <cell r="C798" t="str">
            <v>CJ - Județul Cluj</v>
          </cell>
          <cell r="D798" t="str">
            <v>Colegiul Tehnic Turda</v>
          </cell>
          <cell r="E798" t="str">
            <v>www.ctt.ro</v>
          </cell>
          <cell r="F798" t="str">
            <v>Tehnologică</v>
          </cell>
          <cell r="G798" t="str">
            <v>Servicii</v>
          </cell>
          <cell r="H798" t="str">
            <v>Tehnician în activități economice</v>
          </cell>
          <cell r="J798" t="str">
            <v>Colegiul Tehnic Turda</v>
          </cell>
        </row>
        <row r="799">
          <cell r="A799">
            <v>2124</v>
          </cell>
          <cell r="B799" t="str">
            <v>clasa 10</v>
          </cell>
          <cell r="C799" t="str">
            <v>CJ - Județul Cluj</v>
          </cell>
          <cell r="D799" t="str">
            <v>Colegiul Tehnic "Anghel Saligny" Cluj-Napoca</v>
          </cell>
          <cell r="E799" t="str">
            <v>https://colegiul-saligny.ro/</v>
          </cell>
          <cell r="F799" t="str">
            <v>Tehnologică</v>
          </cell>
          <cell r="G799" t="str">
            <v>Tehnic</v>
          </cell>
          <cell r="H799" t="str">
            <v>Tehnician în construcții și lucrări publice</v>
          </cell>
          <cell r="J799" t="str">
            <v>Colegiul Tehnic "Anghel Saligny" Cluj-Napoca</v>
          </cell>
        </row>
        <row r="800">
          <cell r="A800">
            <v>2125</v>
          </cell>
          <cell r="B800" t="str">
            <v>clasa 10</v>
          </cell>
          <cell r="C800" t="str">
            <v>CJ - Județul Cluj</v>
          </cell>
          <cell r="D800" t="str">
            <v>Colegiul Tehnic "Anghel Saligny" Cluj-Napoca</v>
          </cell>
          <cell r="E800" t="str">
            <v>https://colegiul-saligny.ro/</v>
          </cell>
          <cell r="F800" t="str">
            <v>Tehnologică</v>
          </cell>
          <cell r="G800" t="str">
            <v>Tehnic</v>
          </cell>
          <cell r="H800" t="str">
            <v>Tehnician desenator pentru construcții și instalații</v>
          </cell>
          <cell r="J800" t="str">
            <v>Colegiul Tehnic "Anghel Saligny" Cluj-Napoca</v>
          </cell>
        </row>
        <row r="801">
          <cell r="A801">
            <v>2126</v>
          </cell>
          <cell r="B801" t="str">
            <v>clasa 10</v>
          </cell>
          <cell r="C801" t="str">
            <v>CJ - Județul Cluj</v>
          </cell>
          <cell r="D801" t="str">
            <v>Colegiul Tehnic "Anghel Saligny" Cluj-Napoca</v>
          </cell>
          <cell r="E801" t="str">
            <v>https://colegiul-saligny.ro/</v>
          </cell>
          <cell r="F801" t="str">
            <v>Tehnologică</v>
          </cell>
          <cell r="G801" t="str">
            <v>Tehnic</v>
          </cell>
          <cell r="H801" t="str">
            <v>Tehnician electromecanic</v>
          </cell>
          <cell r="J801" t="str">
            <v>Colegiul Tehnic "Anghel Saligny" Cluj-Napoca</v>
          </cell>
        </row>
        <row r="802">
          <cell r="A802">
            <v>2127</v>
          </cell>
          <cell r="B802" t="str">
            <v>clasa 10</v>
          </cell>
          <cell r="C802" t="str">
            <v>CJ - Județul Cluj</v>
          </cell>
          <cell r="D802" t="str">
            <v>Colegiul Tehnic Turda</v>
          </cell>
          <cell r="E802" t="str">
            <v>www.ctt.ro</v>
          </cell>
          <cell r="F802" t="str">
            <v>Tehnologică</v>
          </cell>
          <cell r="G802" t="str">
            <v>Tehnic</v>
          </cell>
          <cell r="H802" t="str">
            <v>Tehnician proiectant CAD</v>
          </cell>
          <cell r="J802" t="str">
            <v>Colegiul Tehnic Turda</v>
          </cell>
        </row>
        <row r="803">
          <cell r="A803">
            <v>2128</v>
          </cell>
          <cell r="B803" t="str">
            <v>clasa 10</v>
          </cell>
          <cell r="C803" t="str">
            <v>CJ - Județul Cluj</v>
          </cell>
          <cell r="D803" t="str">
            <v>Liceul Tehnologic "Aurel Vlaicu" Cluj-Napoca</v>
          </cell>
          <cell r="E803" t="str">
            <v>https://www.gsavlaicu.ro/</v>
          </cell>
          <cell r="F803" t="str">
            <v>Tehnologică</v>
          </cell>
          <cell r="G803" t="str">
            <v>Tehnic</v>
          </cell>
          <cell r="H803" t="str">
            <v>Tehnician proiectant CAD</v>
          </cell>
          <cell r="J803" t="str">
            <v>Liceul Tehnologic "Aurel Vlaicu" Cluj-Napoca</v>
          </cell>
        </row>
        <row r="804">
          <cell r="A804">
            <v>2129</v>
          </cell>
          <cell r="B804" t="str">
            <v>clasa 10</v>
          </cell>
          <cell r="C804" t="str">
            <v>CJ - Județul Cluj</v>
          </cell>
          <cell r="D804" t="str">
            <v>Liceul Tehnologic "Aurel Vlaicu" Cluj-Napoca</v>
          </cell>
          <cell r="E804" t="str">
            <v>https://www.gsavlaicu.ro/</v>
          </cell>
          <cell r="F804" t="str">
            <v>Tehnologică</v>
          </cell>
          <cell r="G804" t="str">
            <v>Tehnic</v>
          </cell>
          <cell r="H804" t="str">
            <v>Tehnician mecatronist</v>
          </cell>
          <cell r="J804" t="str">
            <v>Liceul Tehnologic "Aurel Vlaicu" Cluj-Napoca</v>
          </cell>
        </row>
        <row r="805">
          <cell r="A805">
            <v>2130</v>
          </cell>
          <cell r="B805" t="str">
            <v>clasa 10</v>
          </cell>
          <cell r="C805" t="str">
            <v>CJ - Județul Cluj</v>
          </cell>
          <cell r="D805" t="str">
            <v>Liceul Tehnologic De Transporturi "Transilvania" Cluj-Napoca</v>
          </cell>
          <cell r="E805" t="str">
            <v>www.colegiuldetransporturi-cluj.ro</v>
          </cell>
          <cell r="F805" t="str">
            <v>Tehnologică</v>
          </cell>
          <cell r="G805" t="str">
            <v>Tehnic</v>
          </cell>
          <cell r="H805" t="str">
            <v>Tehnician operator tehnică de calcul</v>
          </cell>
          <cell r="J805" t="str">
            <v>Colegiul Tehnic De Transporturi "Transilvania" Cluj-Napoca</v>
          </cell>
        </row>
        <row r="806">
          <cell r="A806">
            <v>2131</v>
          </cell>
          <cell r="B806" t="str">
            <v>clasa 10</v>
          </cell>
          <cell r="C806" t="str">
            <v>CJ - Județul Cluj</v>
          </cell>
          <cell r="D806" t="str">
            <v>Liceul Tehnologic De Transporturi "Transilvania" Cluj-Napoca</v>
          </cell>
          <cell r="E806" t="str">
            <v>www.colegiuldetransporturi-cluj.ro</v>
          </cell>
          <cell r="F806" t="str">
            <v>Tehnologică</v>
          </cell>
          <cell r="G806" t="str">
            <v>Tehnic</v>
          </cell>
          <cell r="H806" t="str">
            <v>Tehnician electrician electronist auto</v>
          </cell>
          <cell r="J806" t="str">
            <v>Colegiul Tehnic De Transporturi "Transilvania" Cluj-Napoca</v>
          </cell>
        </row>
        <row r="807">
          <cell r="A807">
            <v>2132</v>
          </cell>
          <cell r="B807" t="str">
            <v>clasa 10</v>
          </cell>
          <cell r="C807" t="str">
            <v>CJ - Județul Cluj</v>
          </cell>
          <cell r="D807" t="str">
            <v>Liceul Tehnologic De Transporturi "Transilvania" Cluj-Napoca</v>
          </cell>
          <cell r="E807" t="str">
            <v>www.colegiuldetransporturi-cluj.ro</v>
          </cell>
          <cell r="F807" t="str">
            <v>Tehnologică</v>
          </cell>
          <cell r="G807" t="str">
            <v>Tehnic</v>
          </cell>
          <cell r="H807" t="str">
            <v>Tehnician operator roboți industriali</v>
          </cell>
          <cell r="J807" t="str">
            <v>Colegiul Tehnic De Transporturi "Transilvania" Cluj-Napoca</v>
          </cell>
        </row>
        <row r="808">
          <cell r="A808">
            <v>2133</v>
          </cell>
          <cell r="B808" t="str">
            <v>clasa 10</v>
          </cell>
          <cell r="C808" t="str">
            <v>CJ - Județul Cluj</v>
          </cell>
          <cell r="D808" t="str">
            <v>Liceul De Informatică "Tiberiu Popoviciu" Cluj-Napoca</v>
          </cell>
          <cell r="E808" t="str">
            <v>https://www.tpopoviciu.ro/</v>
          </cell>
          <cell r="F808" t="str">
            <v>Teoretică</v>
          </cell>
          <cell r="G808" t="str">
            <v>Real</v>
          </cell>
          <cell r="H808" t="str">
            <v>matematică-informatică</v>
          </cell>
          <cell r="J808" t="str">
            <v>Liceul De Informatică "Tiberiu Popoviciu" Cluj-Napoca</v>
          </cell>
        </row>
        <row r="809">
          <cell r="A809">
            <v>2134</v>
          </cell>
          <cell r="B809" t="str">
            <v>clasa 10</v>
          </cell>
          <cell r="C809" t="str">
            <v>CJ - Județul Cluj</v>
          </cell>
          <cell r="D809" t="str">
            <v>Liceul Teoretic "Eugen Pora" Cluj-Napoca</v>
          </cell>
          <cell r="E809" t="str">
            <v>liceuleugenporacluj.ro</v>
          </cell>
          <cell r="F809" t="str">
            <v>Teoretică</v>
          </cell>
          <cell r="G809" t="str">
            <v>Real</v>
          </cell>
          <cell r="H809" t="str">
            <v>Științe ale naturii</v>
          </cell>
          <cell r="J809" t="str">
            <v>Colegiul De Servicii În Turism "Napoca" Cluj-Napoca</v>
          </cell>
        </row>
        <row r="810">
          <cell r="A810">
            <v>2135</v>
          </cell>
          <cell r="B810" t="str">
            <v>clasa 10</v>
          </cell>
          <cell r="C810" t="str">
            <v>CJ - Județul Cluj</v>
          </cell>
          <cell r="D810" t="str">
            <v>Liceul Teoretic "Mihai Eminescu" Cluj-Napoca</v>
          </cell>
          <cell r="E810" t="str">
            <v>eminescucj.ro</v>
          </cell>
          <cell r="F810" t="str">
            <v>Teoretică</v>
          </cell>
          <cell r="G810" t="str">
            <v>Real</v>
          </cell>
          <cell r="H810" t="str">
            <v xml:space="preserve">Matematică-Informatică intesiv informatică </v>
          </cell>
          <cell r="J810" t="str">
            <v>Nu se asigura cazare</v>
          </cell>
        </row>
        <row r="811">
          <cell r="A811">
            <v>2136</v>
          </cell>
          <cell r="B811" t="str">
            <v>clasa 10</v>
          </cell>
          <cell r="C811" t="str">
            <v>CJ - Județul Cluj</v>
          </cell>
          <cell r="D811" t="str">
            <v>Liceul Teoretic "Eugen Pora" Cluj-Napoca</v>
          </cell>
          <cell r="E811" t="str">
            <v>liceuleugenporacluj.ro</v>
          </cell>
          <cell r="F811" t="str">
            <v>Teoretică</v>
          </cell>
          <cell r="G811" t="str">
            <v>Umanist</v>
          </cell>
          <cell r="H811" t="str">
            <v>Stiinte Sociale</v>
          </cell>
          <cell r="I811" t="str">
            <v>Limba spaniola</v>
          </cell>
          <cell r="J811" t="str">
            <v>Colegiul De Servicii În Turism "Napoca" Cluj-Napoca</v>
          </cell>
        </row>
        <row r="812">
          <cell r="A812">
            <v>2137</v>
          </cell>
          <cell r="B812" t="str">
            <v>clasa 10</v>
          </cell>
          <cell r="C812" t="str">
            <v>CJ - Județul Cluj</v>
          </cell>
          <cell r="D812" t="str">
            <v>Colegiul De Muzică "Sigismund Toduță" Cluj-Napoca</v>
          </cell>
          <cell r="E812" t="str">
            <v>https://www.cmst.ro/</v>
          </cell>
          <cell r="F812" t="str">
            <v>Vocațională</v>
          </cell>
          <cell r="G812" t="str">
            <v>Artistic şi Pedagogic</v>
          </cell>
          <cell r="H812" t="str">
            <v>Corist/Instrumentist</v>
          </cell>
          <cell r="I812" t="str">
            <v>Proba aptitudini</v>
          </cell>
          <cell r="J812" t="str">
            <v>Colegiul De Muzică "Sigismund Toduță" Cluj-Napoca</v>
          </cell>
        </row>
        <row r="813">
          <cell r="A813">
            <v>2138</v>
          </cell>
          <cell r="B813" t="str">
            <v>clasa 10</v>
          </cell>
          <cell r="C813" t="str">
            <v>CL - Județul Călărași</v>
          </cell>
          <cell r="D813" t="str">
            <v>LICEUL TEHNOLOGIC TRANSPORTURI AUTO CĂLĂRAȘI</v>
          </cell>
          <cell r="E813" t="str">
            <v>www.lttauto.ro</v>
          </cell>
          <cell r="F813" t="str">
            <v>Tehnologică</v>
          </cell>
          <cell r="G813" t="str">
            <v>Tehnic</v>
          </cell>
          <cell r="H813" t="str">
            <v>TEHNICIAN TRANSPORTURI</v>
          </cell>
          <cell r="J813" t="str">
            <v>CĂMINUL LICEULUI TEHNOLOGIC TRANSPORTURI AUTO CĂLĂRAȘI</v>
          </cell>
        </row>
        <row r="814">
          <cell r="A814">
            <v>2139</v>
          </cell>
          <cell r="B814" t="str">
            <v>clasa 10</v>
          </cell>
          <cell r="C814" t="str">
            <v>CL - Județul Călărași</v>
          </cell>
          <cell r="D814" t="str">
            <v>LICEUL PEDAGOGIC ,, ȘTEFAN BĂNULESCU" CĂLĂRAȘI</v>
          </cell>
          <cell r="E814" t="str">
            <v>www.stefanbanulescu.ro</v>
          </cell>
          <cell r="F814" t="str">
            <v>Vocațională</v>
          </cell>
          <cell r="G814" t="str">
            <v>Artistic</v>
          </cell>
          <cell r="H814" t="str">
            <v>TEHNICIAN PENTRU TEHNICI ARTISTICE</v>
          </cell>
          <cell r="I814" t="str">
            <v>PR. APTITUDINI</v>
          </cell>
          <cell r="J814" t="str">
            <v>CĂMINUL LICEULUI PEDAGOGIC ,,ȘTEFAN BĂNULESCU" CĂLĂRAȘI</v>
          </cell>
        </row>
        <row r="815">
          <cell r="A815">
            <v>2140</v>
          </cell>
          <cell r="B815" t="str">
            <v>clasa 10</v>
          </cell>
          <cell r="C815" t="str">
            <v>CL - Județul Călărași</v>
          </cell>
          <cell r="D815" t="str">
            <v>LICEUL PEDAGOGIC ,, ȘTEFAN BĂNULESCU" CĂLĂRAȘI</v>
          </cell>
          <cell r="E815" t="str">
            <v>www.stefanbanulescu.ro</v>
          </cell>
          <cell r="F815" t="str">
            <v>Vocațională</v>
          </cell>
          <cell r="G815" t="str">
            <v>Artistic</v>
          </cell>
          <cell r="H815" t="str">
            <v>INSTRUMENTIST</v>
          </cell>
          <cell r="I815" t="str">
            <v>PR. APTITUDINI</v>
          </cell>
          <cell r="J815" t="str">
            <v>CĂMINUL LICEULUI PEDAGOGIC ,,ȘTEFAN BĂNULESCU" CĂLĂRAȘI</v>
          </cell>
        </row>
        <row r="816">
          <cell r="A816">
            <v>2141</v>
          </cell>
          <cell r="B816" t="str">
            <v>clasa 10</v>
          </cell>
          <cell r="C816" t="str">
            <v>CL - Județul Călărași</v>
          </cell>
          <cell r="D816" t="str">
            <v>LICEUL PEDAGOGIC ,, ȘTEFAN BĂNULESCU" CĂLĂRAȘI</v>
          </cell>
          <cell r="E816" t="str">
            <v>www.stefanbanulescu.ro</v>
          </cell>
          <cell r="F816" t="str">
            <v>Vocațională</v>
          </cell>
          <cell r="G816" t="str">
            <v>Pedagogic</v>
          </cell>
          <cell r="H816" t="str">
            <v>ÎNVĂȚĂTOR - EDUCATOARE</v>
          </cell>
          <cell r="I816" t="str">
            <v>PR. APTITUDINI</v>
          </cell>
          <cell r="J816" t="str">
            <v>CĂMINUL LICEULUI PEDAGOGIC ,,ȘTEFAN BĂNULESCU" CĂLĂRAȘI</v>
          </cell>
        </row>
        <row r="817">
          <cell r="A817">
            <v>2142</v>
          </cell>
          <cell r="B817" t="str">
            <v>clasa 10</v>
          </cell>
          <cell r="C817" t="str">
            <v>CL - Județul Călărași</v>
          </cell>
          <cell r="D817" t="str">
            <v>LICEUL PEDAGOGIC ,, ȘTEFAN BĂNULESCU" CĂLĂRAȘI</v>
          </cell>
          <cell r="E817" t="str">
            <v>www.stefanbanulescu.ro</v>
          </cell>
          <cell r="F817" t="str">
            <v>Vocațională</v>
          </cell>
          <cell r="G817" t="str">
            <v>Pedagogic</v>
          </cell>
          <cell r="H817" t="str">
            <v>ÎNVĂȚĂTOR - EDUCATOARE</v>
          </cell>
          <cell r="I817" t="str">
            <v>PR. APTITUDINI</v>
          </cell>
          <cell r="J817" t="str">
            <v>CĂMINUL LICEULUI PEDAGOGIC ,,ȘTEFAN BĂNULESCU" CĂLĂRAȘI</v>
          </cell>
        </row>
        <row r="818">
          <cell r="A818">
            <v>2143</v>
          </cell>
          <cell r="B818" t="str">
            <v>clasa 10</v>
          </cell>
          <cell r="C818" t="str">
            <v>CL - Județul Călărași</v>
          </cell>
          <cell r="D818" t="str">
            <v>LICEUL PEDAGOGIC ,, ȘTEFAN BĂNULESCU" CĂLĂRAȘI</v>
          </cell>
          <cell r="E818" t="str">
            <v>www.stefanbanulescu.ro</v>
          </cell>
          <cell r="F818" t="str">
            <v>Vocațională</v>
          </cell>
          <cell r="G818" t="str">
            <v>Pedagogic</v>
          </cell>
          <cell r="H818" t="str">
            <v>ÎNVĂȚĂTOR - EDUCATOARE</v>
          </cell>
          <cell r="I818" t="str">
            <v>PR. APTITUDINI</v>
          </cell>
          <cell r="J818" t="str">
            <v>CĂMINUL LICEULUI PEDAGOGIC ,,ȘTEFAN BĂNULESCU" CĂLĂRAȘI</v>
          </cell>
        </row>
        <row r="819">
          <cell r="A819">
            <v>2144</v>
          </cell>
          <cell r="B819" t="str">
            <v>clasa 10</v>
          </cell>
          <cell r="C819" t="str">
            <v>CL - Județul Călărași</v>
          </cell>
          <cell r="D819" t="str">
            <v>LICEUL PEDAGOGIC ,, ȘTEFAN BĂNULESCU" CĂLĂRAȘI</v>
          </cell>
          <cell r="E819" t="str">
            <v>www.stefanbanulescu.ro</v>
          </cell>
          <cell r="F819" t="str">
            <v>Vocațională</v>
          </cell>
          <cell r="G819" t="str">
            <v>Pedagogic</v>
          </cell>
          <cell r="H819" t="str">
            <v>EDUCATOR - PUERICULTOR</v>
          </cell>
          <cell r="I819" t="str">
            <v>PR. APTITUDINI</v>
          </cell>
          <cell r="J819" t="str">
            <v>CĂMINUL LICEULUI PEDAGOGIC ,,ȘTEFAN BĂNULESCU" CĂLĂRAȘI</v>
          </cell>
        </row>
        <row r="820">
          <cell r="A820">
            <v>2145</v>
          </cell>
          <cell r="B820" t="str">
            <v>clasa 10</v>
          </cell>
          <cell r="C820" t="str">
            <v>CS - Județul Caraș-Severin</v>
          </cell>
          <cell r="D820" t="str">
            <v>Liceul Tehnologic ,,Mihai Novac” Oravița</v>
          </cell>
          <cell r="E820" t="str">
            <v>https://www.ltmnocs.ro/</v>
          </cell>
          <cell r="F820" t="str">
            <v>Tehnologică</v>
          </cell>
          <cell r="G820" t="str">
            <v>Resurse naturale şi protecţia mediului</v>
          </cell>
          <cell r="H820" t="str">
            <v>Tehnician agronom</v>
          </cell>
          <cell r="J820" t="str">
            <v>Liceul Tehnologic ,,Mihai Novac” Oravița</v>
          </cell>
        </row>
        <row r="821">
          <cell r="A821">
            <v>2146</v>
          </cell>
          <cell r="B821" t="str">
            <v>clasa 10</v>
          </cell>
          <cell r="C821" t="str">
            <v>CS - Județul Caraș-Severin</v>
          </cell>
          <cell r="D821" t="str">
            <v>Liceul Tehnologic ,,Mihai Novac” Oravița</v>
          </cell>
          <cell r="E821" t="str">
            <v>https://www.ltmnocs.ro/</v>
          </cell>
          <cell r="F821" t="str">
            <v>Tehnologică</v>
          </cell>
          <cell r="G821" t="str">
            <v>Servicii</v>
          </cell>
          <cell r="H821" t="str">
            <v>Tehnician în activități economice</v>
          </cell>
          <cell r="J821" t="str">
            <v>Liceul Tehnologic ,,Mihai Novac” Oravița</v>
          </cell>
        </row>
        <row r="822">
          <cell r="A822">
            <v>2147</v>
          </cell>
          <cell r="B822" t="str">
            <v>clasa 10</v>
          </cell>
          <cell r="C822" t="str">
            <v>CS - Județul Caraș-Severin</v>
          </cell>
          <cell r="D822" t="str">
            <v>Colegiul Tehnic Reșița</v>
          </cell>
          <cell r="E822" t="str">
            <v>www.colegiultehnicresita.ro</v>
          </cell>
          <cell r="F822" t="str">
            <v>Tehnologică</v>
          </cell>
          <cell r="G822" t="str">
            <v>Tehnic</v>
          </cell>
          <cell r="H822" t="str">
            <v>Tehnician operator roboți industriali</v>
          </cell>
          <cell r="J822" t="str">
            <v>Internat Colegiul Tehnic Resita</v>
          </cell>
        </row>
        <row r="823">
          <cell r="A823">
            <v>2148</v>
          </cell>
          <cell r="B823" t="str">
            <v>clasa 10</v>
          </cell>
          <cell r="C823" t="str">
            <v>CS - Județul Caraș-Severin</v>
          </cell>
          <cell r="D823" t="str">
            <v>Colegiul Tehnic Reșița</v>
          </cell>
          <cell r="E823" t="str">
            <v>www.colegiultehnicresita.ro</v>
          </cell>
          <cell r="F823" t="str">
            <v>Tehnologică</v>
          </cell>
          <cell r="G823" t="str">
            <v>Tehnic</v>
          </cell>
          <cell r="H823" t="str">
            <v>Tehnician proiectant CAD</v>
          </cell>
          <cell r="J823" t="str">
            <v>Internat Colegiul Tehnic Resita</v>
          </cell>
        </row>
        <row r="824">
          <cell r="A824">
            <v>2149</v>
          </cell>
          <cell r="B824" t="str">
            <v>clasa 10</v>
          </cell>
          <cell r="C824" t="str">
            <v>CS - Județul Caraș-Severin</v>
          </cell>
          <cell r="D824" t="str">
            <v>Colegiul Național ”Diaconovici-Tietz”Reșița</v>
          </cell>
          <cell r="F824" t="str">
            <v>Teoretică</v>
          </cell>
          <cell r="G824" t="str">
            <v>Real</v>
          </cell>
          <cell r="H824" t="str">
            <v>Matematica-Informatică</v>
          </cell>
          <cell r="J824" t="str">
            <v>nu se poate asigura cazare</v>
          </cell>
        </row>
        <row r="825">
          <cell r="A825">
            <v>2150</v>
          </cell>
          <cell r="B825" t="str">
            <v>clasa 10</v>
          </cell>
          <cell r="C825" t="str">
            <v>CS - Județul Caraș-Severin</v>
          </cell>
          <cell r="D825" t="str">
            <v>Colegiul Național ”Diaconovici-Tietz”Reșița</v>
          </cell>
          <cell r="F825" t="str">
            <v>Teoretică</v>
          </cell>
          <cell r="G825" t="str">
            <v>Real</v>
          </cell>
          <cell r="H825" t="str">
            <v>Științe ale naturii-lb.romana</v>
          </cell>
          <cell r="J825" t="str">
            <v>nu se poate asigura cazare</v>
          </cell>
        </row>
        <row r="826">
          <cell r="A826">
            <v>2151</v>
          </cell>
          <cell r="B826" t="str">
            <v>clasa 10</v>
          </cell>
          <cell r="C826" t="str">
            <v>CS - Județul Caraș-Severin</v>
          </cell>
          <cell r="D826" t="str">
            <v>Colegiul Național ”Diaconovici-Tietz”Reșița</v>
          </cell>
          <cell r="F826" t="str">
            <v>Teoretică</v>
          </cell>
          <cell r="G826" t="str">
            <v>Real</v>
          </cell>
          <cell r="H826" t="str">
            <v>Științe ale naturii-germană</v>
          </cell>
          <cell r="J826" t="str">
            <v>nu se poate asigura cazare</v>
          </cell>
        </row>
        <row r="827">
          <cell r="A827">
            <v>2152</v>
          </cell>
          <cell r="B827" t="str">
            <v>clasa 10</v>
          </cell>
          <cell r="C827" t="str">
            <v>CS - Județul Caraș-Severin</v>
          </cell>
          <cell r="D827" t="str">
            <v>Colegiul Național „Traian Doda” Caransebeș</v>
          </cell>
          <cell r="E827" t="str">
            <v>www.cntd.ro</v>
          </cell>
          <cell r="F827" t="str">
            <v>Teoretică</v>
          </cell>
          <cell r="G827" t="str">
            <v>Real</v>
          </cell>
          <cell r="H827" t="str">
            <v>Matematică - informatică intensiv informatică</v>
          </cell>
        </row>
        <row r="828">
          <cell r="A828">
            <v>2153</v>
          </cell>
          <cell r="B828" t="str">
            <v>clasa 10</v>
          </cell>
          <cell r="C828" t="str">
            <v>CS - Județul Caraș-Severin</v>
          </cell>
          <cell r="D828" t="str">
            <v>Colegiul Național „Traian Doda” Caransebeș</v>
          </cell>
          <cell r="E828" t="str">
            <v>www.cntd.ro</v>
          </cell>
          <cell r="F828" t="str">
            <v>Teoretică</v>
          </cell>
          <cell r="G828" t="str">
            <v>Real</v>
          </cell>
          <cell r="H828" t="str">
            <v xml:space="preserve">Matematică - informatică </v>
          </cell>
        </row>
        <row r="829">
          <cell r="A829">
            <v>2154</v>
          </cell>
          <cell r="B829" t="str">
            <v>clasa 10</v>
          </cell>
          <cell r="C829" t="str">
            <v>CS - Județul Caraș-Severin</v>
          </cell>
          <cell r="D829" t="str">
            <v>Colegiul Național „Traian Doda” Caransebeș</v>
          </cell>
          <cell r="E829" t="str">
            <v>www.cntd.ro</v>
          </cell>
          <cell r="F829" t="str">
            <v>Teoretică</v>
          </cell>
          <cell r="G829" t="str">
            <v>Real</v>
          </cell>
          <cell r="H829" t="str">
            <v>Științe ale naturii</v>
          </cell>
        </row>
        <row r="830">
          <cell r="A830">
            <v>2155</v>
          </cell>
          <cell r="B830" t="str">
            <v>clasa 10</v>
          </cell>
          <cell r="C830" t="str">
            <v>CS - Județul Caraș-Severin</v>
          </cell>
          <cell r="D830" t="str">
            <v>Colegiul Național „TRAIAN LALESCU” Reșița</v>
          </cell>
          <cell r="E830" t="str">
            <v>www.cntlr.ro</v>
          </cell>
          <cell r="F830" t="str">
            <v>Teoretică</v>
          </cell>
          <cell r="G830" t="str">
            <v>Real</v>
          </cell>
          <cell r="H830" t="str">
            <v>Matematică-informatică - intensiv engleză</v>
          </cell>
        </row>
        <row r="831">
          <cell r="A831">
            <v>2156</v>
          </cell>
          <cell r="B831" t="str">
            <v>clasa 10</v>
          </cell>
          <cell r="C831" t="str">
            <v>CS - Județul Caraș-Severin</v>
          </cell>
          <cell r="D831" t="str">
            <v>Colegiul Național „TRAIAN LALESCU” Reșița</v>
          </cell>
          <cell r="E831" t="str">
            <v>www.cntlr.ro</v>
          </cell>
          <cell r="F831" t="str">
            <v>Teoretică</v>
          </cell>
          <cell r="G831" t="str">
            <v>Real</v>
          </cell>
          <cell r="H831" t="str">
            <v>Științe ale naturii - intensiv engleză</v>
          </cell>
        </row>
        <row r="832">
          <cell r="A832">
            <v>2157</v>
          </cell>
          <cell r="B832" t="str">
            <v>clasa 10</v>
          </cell>
          <cell r="C832" t="str">
            <v>CS - Județul Caraș-Severin</v>
          </cell>
          <cell r="D832" t="str">
            <v>Colegiul Național ”Diaconovici-Tietz”Reșița</v>
          </cell>
          <cell r="F832" t="str">
            <v>Teoretică</v>
          </cell>
          <cell r="G832" t="str">
            <v>Umanist</v>
          </cell>
          <cell r="H832" t="str">
            <v xml:space="preserve">Filologie </v>
          </cell>
          <cell r="J832" t="str">
            <v>nu se poate asigura cazare</v>
          </cell>
        </row>
        <row r="833">
          <cell r="A833">
            <v>2158</v>
          </cell>
          <cell r="B833" t="str">
            <v>clasa 10</v>
          </cell>
          <cell r="C833" t="str">
            <v>CS - Județul Caraș-Severin</v>
          </cell>
          <cell r="D833" t="str">
            <v>Colegiul Național „Traian Doda” Caransebeș</v>
          </cell>
          <cell r="E833" t="str">
            <v>www.cntd.ro</v>
          </cell>
          <cell r="F833" t="str">
            <v>Teoretică</v>
          </cell>
          <cell r="G833" t="str">
            <v>Umanist</v>
          </cell>
          <cell r="H833" t="str">
            <v>Filologie</v>
          </cell>
        </row>
        <row r="834">
          <cell r="A834">
            <v>2159</v>
          </cell>
          <cell r="B834" t="str">
            <v>clasa 10</v>
          </cell>
          <cell r="C834" t="str">
            <v>CS - Județul Caraș-Severin</v>
          </cell>
          <cell r="D834" t="str">
            <v>Colegiul Național „TRAIAN LALESCU” Reșița</v>
          </cell>
          <cell r="E834" t="str">
            <v>www.cntlr.ro</v>
          </cell>
          <cell r="F834" t="str">
            <v>Teoretică</v>
          </cell>
          <cell r="G834" t="str">
            <v>Umanist</v>
          </cell>
          <cell r="H834" t="str">
            <v>Filologie - intensiv engleză</v>
          </cell>
        </row>
        <row r="835">
          <cell r="A835">
            <v>2160</v>
          </cell>
          <cell r="B835" t="str">
            <v>clasa 10</v>
          </cell>
          <cell r="C835" t="str">
            <v>CS - Județul Caraș-Severin</v>
          </cell>
          <cell r="D835" t="str">
            <v xml:space="preserve">LICEUL DE ARTE „SABIN PĂUȚA” REȘIȚA </v>
          </cell>
          <cell r="E835" t="str">
            <v>www.licdearte.ro</v>
          </cell>
          <cell r="F835" t="str">
            <v>Vocațională</v>
          </cell>
          <cell r="G835" t="str">
            <v>Artistic</v>
          </cell>
          <cell r="H835" t="str">
            <v xml:space="preserve">MUZICĂ </v>
          </cell>
          <cell r="I835" t="str">
            <v xml:space="preserve">MUZICĂ </v>
          </cell>
          <cell r="J835" t="str">
            <v xml:space="preserve">LICEUL TEORETIC „TRAIAN VUIA” REȘIȚA </v>
          </cell>
        </row>
        <row r="836">
          <cell r="A836">
            <v>2161</v>
          </cell>
          <cell r="B836" t="str">
            <v>clasa 10</v>
          </cell>
          <cell r="C836" t="str">
            <v>CS - Județul Caraș-Severin</v>
          </cell>
          <cell r="D836" t="str">
            <v xml:space="preserve">LICEUL DE ARTE „SABIN PĂUȚA” REȘIȚA </v>
          </cell>
          <cell r="E836" t="str">
            <v>www.licdearte.ro</v>
          </cell>
          <cell r="F836" t="str">
            <v>Vocațională</v>
          </cell>
          <cell r="G836" t="str">
            <v>Artistic</v>
          </cell>
          <cell r="H836" t="str">
            <v xml:space="preserve">ARTE PLASTICE </v>
          </cell>
          <cell r="I836" t="str">
            <v xml:space="preserve">ARTE PLASTICE </v>
          </cell>
          <cell r="J836" t="str">
            <v xml:space="preserve">LICEUL TEORETIC „TRAIAN VUIA” REȘIȚA </v>
          </cell>
        </row>
        <row r="837">
          <cell r="A837">
            <v>2162</v>
          </cell>
          <cell r="B837" t="str">
            <v>clasa 10</v>
          </cell>
          <cell r="C837" t="str">
            <v>CV - Județul Covasna</v>
          </cell>
          <cell r="D837" t="str">
            <v>LICEUL TEHNOLOGIC ”CONSTANTIN BRÂNCUȘI”</v>
          </cell>
          <cell r="E837" t="str">
            <v>https://constantinbrancusi.ro/</v>
          </cell>
          <cell r="F837" t="str">
            <v>Tehnologică</v>
          </cell>
          <cell r="G837" t="str">
            <v>Servicii</v>
          </cell>
          <cell r="H837" t="str">
            <v>TEHNICIAN ÎN ACTIVITĂȚI DE COMERȚ/COMERȚ</v>
          </cell>
          <cell r="J837" t="str">
            <v>LICEUL TEHNOLOGIC ”CONSTANTIN BRÂNCUȘI”</v>
          </cell>
        </row>
        <row r="838">
          <cell r="A838">
            <v>2163</v>
          </cell>
          <cell r="B838" t="str">
            <v>clasa 10</v>
          </cell>
          <cell r="C838" t="str">
            <v>DJ - Județul Dolj</v>
          </cell>
          <cell r="D838" t="str">
            <v>COLEGIUL ECONOMIC "GHEORGHE CHITU" CRAIOVA</v>
          </cell>
          <cell r="E838" t="str">
            <v>http://www.cnegchitu.ro/</v>
          </cell>
          <cell r="F838" t="str">
            <v>Tehnologică</v>
          </cell>
          <cell r="G838" t="str">
            <v>Servicii</v>
          </cell>
          <cell r="H838" t="str">
            <v>economic</v>
          </cell>
          <cell r="J838" t="str">
            <v>COLEGIUL ECONOMIC "GHEORGHE CHITU" CRAIOVA</v>
          </cell>
        </row>
        <row r="839">
          <cell r="A839">
            <v>2164</v>
          </cell>
          <cell r="B839" t="str">
            <v>clasa 10</v>
          </cell>
          <cell r="C839" t="str">
            <v>DJ - Județul Dolj</v>
          </cell>
          <cell r="D839" t="str">
            <v>COLEGIUL ECONOMIC "GHEORGHE CHITU" CRAIOVA</v>
          </cell>
          <cell r="E839" t="str">
            <v>http://www.cnegchitu.ro/</v>
          </cell>
          <cell r="F839" t="str">
            <v>Tehnologică</v>
          </cell>
          <cell r="G839" t="str">
            <v>Servicii</v>
          </cell>
          <cell r="H839" t="str">
            <v>turism și alimentație</v>
          </cell>
          <cell r="J839" t="str">
            <v>COLEGIUL ECONOMIC "GHEORGHE CHITU" CRAIOVA</v>
          </cell>
        </row>
        <row r="840">
          <cell r="A840">
            <v>2165</v>
          </cell>
          <cell r="B840" t="str">
            <v>clasa 10</v>
          </cell>
          <cell r="C840" t="str">
            <v>DJ - Județul Dolj</v>
          </cell>
          <cell r="D840" t="str">
            <v>LICEUL TEORETIC "HENRI COANDA" CRAIOVA</v>
          </cell>
          <cell r="E840" t="str">
            <v>https://www.henricoandacraiova.ro/</v>
          </cell>
          <cell r="F840" t="str">
            <v>Teoretică</v>
          </cell>
          <cell r="G840" t="str">
            <v>Real</v>
          </cell>
          <cell r="H840" t="str">
            <v>matematică-informatică</v>
          </cell>
          <cell r="J840" t="str">
            <v>LICEUL TEORETIC "HENRI COANDA" CRAIOVA</v>
          </cell>
        </row>
        <row r="841">
          <cell r="A841">
            <v>2166</v>
          </cell>
          <cell r="B841" t="str">
            <v>clasa 10</v>
          </cell>
          <cell r="C841" t="str">
            <v>DJ - Județul Dolj</v>
          </cell>
          <cell r="D841" t="str">
            <v>COLEGIUL ”STEFAN ODOBLEJA” CRAIOVA</v>
          </cell>
          <cell r="E841" t="str">
            <v>https://www.stefanodoblejacraiova.ro/</v>
          </cell>
          <cell r="F841" t="str">
            <v>Teoretică</v>
          </cell>
          <cell r="G841" t="str">
            <v>Umanist</v>
          </cell>
          <cell r="H841" t="str">
            <v>filologie</v>
          </cell>
          <cell r="J841" t="str">
            <v>COLEGIUL ”STEFAN ODOBLEJA” CRAIOVA</v>
          </cell>
        </row>
        <row r="842">
          <cell r="A842">
            <v>2167</v>
          </cell>
          <cell r="B842" t="str">
            <v>clasa 10</v>
          </cell>
          <cell r="C842" t="str">
            <v>GL - Județul Galați</v>
          </cell>
          <cell r="D842" t="str">
            <v>COLEGIUL DE INDUSTRIE ALIMENTARĂ "ELENA DOAMNA", MUNICIPIUL GALAȚI</v>
          </cell>
          <cell r="E842" t="str">
            <v>www.elenadoamna.ro</v>
          </cell>
          <cell r="F842" t="str">
            <v>Tehnologică</v>
          </cell>
          <cell r="G842" t="str">
            <v>Resurse naturale şi protecţia mediului</v>
          </cell>
          <cell r="H842" t="str">
            <v>INDUSTRIE ALIMENTARĂ / Tehnician analize produse alimentare/Tehnician în industria alimentară</v>
          </cell>
          <cell r="J842" t="str">
            <v>COLEGIUL DE INDUSTRIE ALIMENTARĂ "ELENA DOAMNA" GALAȚI</v>
          </cell>
        </row>
        <row r="843">
          <cell r="A843">
            <v>2168</v>
          </cell>
          <cell r="B843" t="str">
            <v>clasa 10</v>
          </cell>
          <cell r="C843" t="str">
            <v>GL - Județul Galați</v>
          </cell>
          <cell r="D843" t="str">
            <v>LICEUL TEHNOLOGIC "AUREL VLAICU", MUNICIPIUL GALAȚI</v>
          </cell>
          <cell r="E843" t="str">
            <v>www.ltaurelvlaicu.ro</v>
          </cell>
          <cell r="F843" t="str">
            <v>Tehnologică</v>
          </cell>
          <cell r="G843" t="str">
            <v>Resurse naturale şi protecţia mediului</v>
          </cell>
          <cell r="H843" t="str">
            <v>PROTECTIA MEDIULUI / Tehnician ecolog și protecția calității mediului</v>
          </cell>
          <cell r="J843" t="str">
            <v>LICEUL TEHNOLOGIC "CAROL I" GALAȚI</v>
          </cell>
        </row>
        <row r="844">
          <cell r="A844">
            <v>2169</v>
          </cell>
          <cell r="B844" t="str">
            <v>clasa 10</v>
          </cell>
          <cell r="C844" t="str">
            <v>GL - Județul Galați</v>
          </cell>
          <cell r="D844" t="str">
            <v>LICEUL TEHNOLOGIC "RADU NEGRU", MUNICIPIUL GALAȚI</v>
          </cell>
          <cell r="E844" t="str">
            <v>www.radu-negru.ro</v>
          </cell>
          <cell r="F844" t="str">
            <v>Tehnologică</v>
          </cell>
          <cell r="G844" t="str">
            <v>Resurse naturale şi protecţia mediului</v>
          </cell>
          <cell r="H844" t="str">
            <v>PROTECTIA MEDIULUI / Tehnician ecolog și protecția calității mediului/Tehnician hidrometeorolog</v>
          </cell>
          <cell r="J844" t="str">
            <v>LICEUL TEHNOLOGIC "RADU NEGRU" GALAȚI</v>
          </cell>
        </row>
        <row r="845">
          <cell r="A845">
            <v>2170</v>
          </cell>
          <cell r="B845" t="str">
            <v>clasa 10</v>
          </cell>
          <cell r="C845" t="str">
            <v>GL - Județul Galați</v>
          </cell>
          <cell r="D845" t="str">
            <v>COLEGIUL DE INDUSTRIE ALIMENTARĂ "ELENA DOAMNA", MUNICIPIUL GALAȚI</v>
          </cell>
          <cell r="E845" t="str">
            <v>www.elenadoamna.ro</v>
          </cell>
          <cell r="F845" t="str">
            <v>Tehnologică</v>
          </cell>
          <cell r="G845" t="str">
            <v>Servicii</v>
          </cell>
          <cell r="H845" t="str">
            <v>TURISM ŞI ALIMENTAŢIE / Tehnician în gastronomie</v>
          </cell>
          <cell r="J845" t="str">
            <v>COLEGIUL DE INDUSTRIE ALIMENTARĂ "ELENA DOAMNA" GALAȚI</v>
          </cell>
        </row>
        <row r="846">
          <cell r="A846">
            <v>2171</v>
          </cell>
          <cell r="B846" t="str">
            <v>clasa 10</v>
          </cell>
          <cell r="C846" t="str">
            <v>GL - Județul Galați</v>
          </cell>
          <cell r="D846" t="str">
            <v>LICEUL DE TURISM ȘI ALIMENTAȚIE "DUMITRU MOȚOC", MUNICIPIUL GALAȚI</v>
          </cell>
          <cell r="E846" t="str">
            <v>www.colegiuldumitrumotoc.ro</v>
          </cell>
          <cell r="F846" t="str">
            <v>Tehnologică</v>
          </cell>
          <cell r="G846" t="str">
            <v>Servicii</v>
          </cell>
          <cell r="H846" t="str">
            <v>TURISM ŞI ALIMENTAŢIE / Organizator banqueting/Tehnician în gastronomie/Tehnician în turism</v>
          </cell>
          <cell r="J846" t="str">
            <v>LICEUL TEHNOLOGIC "CAROL I" GALAȚI</v>
          </cell>
        </row>
        <row r="847">
          <cell r="A847">
            <v>2172</v>
          </cell>
          <cell r="B847" t="str">
            <v>clasa 10</v>
          </cell>
          <cell r="C847" t="str">
            <v>GL - Județul Galați</v>
          </cell>
          <cell r="D847" t="str">
            <v>LICEUL DE TRANSPORTURI AUTO "TRAIAN VUIA", MUNICIPIUL GALAȚI</v>
          </cell>
          <cell r="E847" t="str">
            <v>www.liceulautogl.ro</v>
          </cell>
          <cell r="F847" t="str">
            <v>Tehnologică</v>
          </cell>
          <cell r="G847" t="str">
            <v>Tehnic</v>
          </cell>
          <cell r="H847" t="str">
            <v>ELECTRIC / Tehnician electrician electronist auto</v>
          </cell>
          <cell r="J847" t="str">
            <v>LICEUL DE TRANSPORTURI AUTO "TRAIAN VUIA" GALAŢI</v>
          </cell>
        </row>
        <row r="848">
          <cell r="A848">
            <v>2173</v>
          </cell>
          <cell r="B848" t="str">
            <v>clasa 10</v>
          </cell>
          <cell r="C848" t="str">
            <v>GL - Județul Galați</v>
          </cell>
          <cell r="D848" t="str">
            <v>LICEUL DE TRANSPORTURI AUTO "TRAIAN VUIA", MUNICIPIUL GALAȚI</v>
          </cell>
          <cell r="E848" t="str">
            <v>www.liceulautogl.ro</v>
          </cell>
          <cell r="F848" t="str">
            <v>Tehnologică</v>
          </cell>
          <cell r="G848" t="str">
            <v>Tehnic</v>
          </cell>
          <cell r="H848" t="str">
            <v>MECANICĂ / Tehnician transporturi</v>
          </cell>
          <cell r="J848" t="str">
            <v>LICEUL DE TRANSPORTURI AUTO "TRAIAN VUIA" GALAŢI</v>
          </cell>
        </row>
        <row r="849">
          <cell r="A849">
            <v>2174</v>
          </cell>
          <cell r="B849" t="str">
            <v>clasa 10</v>
          </cell>
          <cell r="C849" t="str">
            <v>GL - Județul Galați</v>
          </cell>
          <cell r="D849" t="str">
            <v>LICEUL TEHNOLOGIC "ANGHEL SALIGNY", MUNICIPIUL GALAȚI</v>
          </cell>
          <cell r="E849" t="str">
            <v>http://www.asalignygl.ro</v>
          </cell>
          <cell r="F849" t="str">
            <v>Tehnologică</v>
          </cell>
          <cell r="G849" t="str">
            <v>Tehnic</v>
          </cell>
          <cell r="H849" t="str">
            <v>CONSTRUCŢII INSTALAŢII ŞI LUCRĂRI PUBLICE / Tehnician desenator pentru construcții și instalații</v>
          </cell>
          <cell r="J849" t="str">
            <v>LICEUL TEHNOLOGIC "ANGHEL SALIGNY" GALAȚI</v>
          </cell>
        </row>
        <row r="850">
          <cell r="A850">
            <v>2175</v>
          </cell>
          <cell r="B850" t="str">
            <v>clasa 10</v>
          </cell>
          <cell r="C850" t="str">
            <v>GL - Județul Galați</v>
          </cell>
          <cell r="D850" t="str">
            <v>LICEUL TEHNOLOGIC "AUREL VLAICU", MUNICIPIUL GALAȚI</v>
          </cell>
          <cell r="E850" t="str">
            <v>www.ltaurelvlaicu.ro</v>
          </cell>
          <cell r="F850" t="str">
            <v>Tehnologică</v>
          </cell>
          <cell r="G850" t="str">
            <v>Tehnic</v>
          </cell>
          <cell r="H850" t="str">
            <v>ELECTRONICĂ AUTOMATIZĂRI / Tehnician operator roboți industriali/Tehnician de telecomunicații</v>
          </cell>
          <cell r="J850" t="str">
            <v>LICEUL TEHNOLOGIC "CAROL I" GALAȚI</v>
          </cell>
        </row>
        <row r="851">
          <cell r="A851">
            <v>2176</v>
          </cell>
          <cell r="B851" t="str">
            <v>clasa 10</v>
          </cell>
          <cell r="C851" t="str">
            <v>GL - Județul Galați</v>
          </cell>
          <cell r="D851" t="str">
            <v>LICEUL TEHNOLOGIC "CAROL I", MUNICIPIUL GALAȚI</v>
          </cell>
          <cell r="E851" t="str">
            <v>www.liceulcfrgalati.ro</v>
          </cell>
          <cell r="F851" t="str">
            <v>Tehnologică</v>
          </cell>
          <cell r="G851" t="str">
            <v>Tehnic</v>
          </cell>
          <cell r="H851" t="str">
            <v>ELECTROMECANICĂ / Tehnician electromecanic</v>
          </cell>
          <cell r="J851" t="str">
            <v>LICEUL TEHNOLOGIC "CAROL I" GALAȚI</v>
          </cell>
        </row>
        <row r="852">
          <cell r="A852">
            <v>2177</v>
          </cell>
          <cell r="B852" t="str">
            <v>clasa 10</v>
          </cell>
          <cell r="C852" t="str">
            <v>GL - Județul Galați</v>
          </cell>
          <cell r="D852" t="str">
            <v>LICEUL TEHNOLOGIC "PAUL DIMO", MUNICIPIUL GALAȚI</v>
          </cell>
          <cell r="E852" t="str">
            <v>www.liceulpauldimo.ro</v>
          </cell>
          <cell r="F852" t="str">
            <v>Tehnologică</v>
          </cell>
          <cell r="G852" t="str">
            <v>Tehnic</v>
          </cell>
          <cell r="H852" t="str">
            <v>ELECTRIC / Tehnician în instalații electrice</v>
          </cell>
          <cell r="J852" t="str">
            <v>LICEUL TEHNOLOGIC "PAUL DIMO" GALAȚI</v>
          </cell>
        </row>
        <row r="853">
          <cell r="A853">
            <v>2178</v>
          </cell>
          <cell r="B853" t="str">
            <v>clasa 10</v>
          </cell>
          <cell r="C853" t="str">
            <v>GL - Județul Galați</v>
          </cell>
          <cell r="D853" t="str">
            <v>LICEUL TEHNOLOGIC "PAUL DIMO", MUNICIPIUL GALAȚI</v>
          </cell>
          <cell r="E853" t="str">
            <v>www.liceulpauldimo.ro</v>
          </cell>
          <cell r="F853" t="str">
            <v>Tehnologică</v>
          </cell>
          <cell r="G853" t="str">
            <v>Tehnic</v>
          </cell>
          <cell r="H853" t="str">
            <v>MECANICĂ / Tehnician proiectant CAD</v>
          </cell>
          <cell r="J853" t="str">
            <v>LICEUL TEHNOLOGIC "PAUL DIMO" GALAȚI</v>
          </cell>
        </row>
        <row r="854">
          <cell r="A854">
            <v>2179</v>
          </cell>
          <cell r="B854" t="str">
            <v>clasa 10</v>
          </cell>
          <cell r="C854" t="str">
            <v>GL - Județul Galați</v>
          </cell>
          <cell r="D854" t="str">
            <v>LICEUL TEHNOLOGIC "RADU NEGRU", MUNICIPIUL GALAȚI</v>
          </cell>
          <cell r="E854" t="str">
            <v>www.radu-negru.ro</v>
          </cell>
          <cell r="F854" t="str">
            <v>Tehnologică</v>
          </cell>
          <cell r="G854" t="str">
            <v>Tehnic</v>
          </cell>
          <cell r="H854" t="str">
            <v>PRODUCȚIE MEDIA / Tehnician audio - video/Tehnician operator procesare text/imagine</v>
          </cell>
          <cell r="J854" t="str">
            <v>LICEUL TEHNOLOGIC "RADU NEGRU" GALAȚI</v>
          </cell>
        </row>
        <row r="855">
          <cell r="A855">
            <v>2180</v>
          </cell>
          <cell r="B855" t="str">
            <v>clasa 10</v>
          </cell>
          <cell r="C855" t="str">
            <v>GL - Județul Galați</v>
          </cell>
          <cell r="D855" t="str">
            <v>LICEUL TEHNOLOGIC "RADU NEGRU", MUNICIPIUL GALAȚI</v>
          </cell>
          <cell r="E855" t="str">
            <v>www.radu-negru.ro</v>
          </cell>
          <cell r="F855" t="str">
            <v>Tehnologică</v>
          </cell>
          <cell r="G855" t="str">
            <v>Tehnic</v>
          </cell>
          <cell r="H855" t="str">
            <v>MECANICĂ / Tehnician mecanic pentru întreținere și reparații/Tehnician mecatronist/Tehnician prelucrări pe mașini cu comandă numerică/Tehnician proiectant CAD</v>
          </cell>
          <cell r="J855" t="str">
            <v>LICEUL TEHNOLOGIC "RADU NEGRU" GALAȚI</v>
          </cell>
        </row>
        <row r="856">
          <cell r="A856">
            <v>2181</v>
          </cell>
          <cell r="B856" t="str">
            <v>clasa 10</v>
          </cell>
          <cell r="C856" t="str">
            <v>GL - Județul Galați</v>
          </cell>
          <cell r="D856" t="str">
            <v>LICEUL TEHNOLOGIC "RADU NEGRU", MUNICIPIUL GALAȚI</v>
          </cell>
          <cell r="E856" t="str">
            <v>www.radu-negru.ro</v>
          </cell>
          <cell r="F856" t="str">
            <v>Tehnologică</v>
          </cell>
          <cell r="G856" t="str">
            <v>Tehnic</v>
          </cell>
          <cell r="H856" t="str">
            <v>ELECTRONICĂ AUTOMATIZĂRI / Tehnician operator tehnică de calcul/Tehnician operator telematică</v>
          </cell>
          <cell r="J856" t="str">
            <v>LICEUL TEHNOLOGIC "RADU NEGRU" GALAȚI</v>
          </cell>
        </row>
        <row r="857">
          <cell r="A857">
            <v>2182</v>
          </cell>
          <cell r="B857" t="str">
            <v>clasa 10</v>
          </cell>
          <cell r="C857" t="str">
            <v>GL - Județul Galați</v>
          </cell>
          <cell r="D857" t="str">
            <v>LICEUL TEHNOLOGIC "CAROL I", MUNICIPIUL GALAȚI</v>
          </cell>
          <cell r="E857" t="str">
            <v>www.liceulcfrgalati.ro</v>
          </cell>
          <cell r="F857" t="str">
            <v>Teoretică</v>
          </cell>
          <cell r="G857" t="str">
            <v>Real</v>
          </cell>
          <cell r="H857" t="str">
            <v>MATEMATICĂ-INFORMATICĂ</v>
          </cell>
          <cell r="J857" t="str">
            <v>LICEUL TEHNOLOGIC "CAROL I" GALAȚI</v>
          </cell>
        </row>
        <row r="858">
          <cell r="A858">
            <v>2183</v>
          </cell>
          <cell r="B858" t="str">
            <v>clasa 10</v>
          </cell>
          <cell r="C858" t="str">
            <v>GL - Județul Galați</v>
          </cell>
          <cell r="D858" t="str">
            <v>LICEUL DE TRANSPORTURI AUTO "TRAIAN VUIA", MUNICIPIUL GALAȚI</v>
          </cell>
          <cell r="E858" t="str">
            <v>www.liceulautogl.ro</v>
          </cell>
          <cell r="F858" t="str">
            <v>Vocațională</v>
          </cell>
          <cell r="G858" t="str">
            <v>Sportiv</v>
          </cell>
          <cell r="H858" t="str">
            <v>INSTRUCTOR SPORTIV / Rugby</v>
          </cell>
          <cell r="I858" t="str">
            <v>Vocațional</v>
          </cell>
          <cell r="J858" t="str">
            <v>LICEUL DE TRANSPORTURI AUTO "TRAIAN VUIA" GALAŢI</v>
          </cell>
        </row>
        <row r="859">
          <cell r="A859">
            <v>2184</v>
          </cell>
          <cell r="B859" t="str">
            <v>clasa 10</v>
          </cell>
          <cell r="C859" t="str">
            <v>GL - Județul Galați</v>
          </cell>
          <cell r="D859" t="str">
            <v>SEMINARUL TEOLOGIC ORTODOX "SF. ANDREI", MUNICIPIUL GALAȚI</v>
          </cell>
          <cell r="E859" t="str">
            <v>www.seminarulsfandrei.ro</v>
          </cell>
          <cell r="F859" t="str">
            <v>Vocațională</v>
          </cell>
          <cell r="G859" t="str">
            <v>Teologic</v>
          </cell>
          <cell r="H859" t="str">
            <v>TEOLOGIE ORTODOXĂ / PREOT</v>
          </cell>
          <cell r="I859" t="str">
            <v>Vocațional</v>
          </cell>
          <cell r="J859" t="str">
            <v>SEMINARUL TEOLOGIC ORTODOX "SF. ANDREI" GALAȚI</v>
          </cell>
        </row>
        <row r="860">
          <cell r="A860">
            <v>2185</v>
          </cell>
          <cell r="B860" t="str">
            <v>clasa 10</v>
          </cell>
          <cell r="C860" t="str">
            <v>GL - Județul Galați</v>
          </cell>
          <cell r="D860" t="str">
            <v>SEMINARUL TEOLOGIC ORTODOX "SF. ANDREI", MUNICIPIUL GALAȚI</v>
          </cell>
          <cell r="E860" t="str">
            <v>www.seminarulsfandrei.ro</v>
          </cell>
          <cell r="F860" t="str">
            <v>Vocațională</v>
          </cell>
          <cell r="G860" t="str">
            <v>Teologic</v>
          </cell>
          <cell r="H860" t="str">
            <v>TEOLOGIE ORTODOXĂ / TEHNICIAN PENTRU TEHNICI ARTISTICE - PATRIMONIU</v>
          </cell>
          <cell r="I860" t="str">
            <v>Vocațional</v>
          </cell>
          <cell r="J860" t="str">
            <v>SEMINARUL TEOLOGIC ORTODOX "SF. ANDREI" GALAȚI</v>
          </cell>
        </row>
        <row r="861">
          <cell r="A861">
            <v>2186</v>
          </cell>
          <cell r="B861" t="str">
            <v>clasa 10</v>
          </cell>
          <cell r="C861" t="str">
            <v>HD - Județul Hunedoara</v>
          </cell>
          <cell r="D861" t="str">
            <v>LICEUL TEHNOLOGIC „DIMITRIE LEONIDA” PETROȘANI</v>
          </cell>
          <cell r="E861" t="str">
            <v>www.leonida-petrosani.ro</v>
          </cell>
          <cell r="F861" t="str">
            <v>Tehnologică</v>
          </cell>
          <cell r="G861" t="str">
            <v>Tehnic</v>
          </cell>
          <cell r="H861" t="str">
            <v xml:space="preserve">Tehnician proiectant CAD </v>
          </cell>
          <cell r="J861" t="str">
            <v>COLEGIUL ECONOMIC HERMES PETROȘANI</v>
          </cell>
        </row>
        <row r="862">
          <cell r="A862">
            <v>2187</v>
          </cell>
          <cell r="B862" t="str">
            <v>clasa 10</v>
          </cell>
          <cell r="C862" t="str">
            <v>HD - Județul Hunedoara</v>
          </cell>
          <cell r="D862" t="str">
            <v>LICEUL TEHNOLOGIC ENERGETIC ''DRAGOMIR HURMUZESCU'' DEVA</v>
          </cell>
          <cell r="E862" t="str">
            <v>www.energeticdeva.ro</v>
          </cell>
          <cell r="F862" t="str">
            <v>Tehnologică</v>
          </cell>
          <cell r="G862" t="str">
            <v>Tehnic</v>
          </cell>
          <cell r="H862" t="str">
            <v>Tehnician multimedia</v>
          </cell>
          <cell r="J862" t="str">
            <v>LICEUL TEHNOLOGIC ENERGETIC ''DRAGOMIR HURMUZESCU'' DEVA</v>
          </cell>
        </row>
        <row r="863">
          <cell r="A863">
            <v>2188</v>
          </cell>
          <cell r="B863" t="str">
            <v>clasa 10</v>
          </cell>
          <cell r="C863" t="str">
            <v>HD - Județul Hunedoara</v>
          </cell>
          <cell r="D863" t="str">
            <v>LICEUL TEHNOLOGIC ENERGETIC ''DRAGOMIR HURMUZESCU'' DEVA</v>
          </cell>
          <cell r="E863" t="str">
            <v>www.energeticdeva.ro</v>
          </cell>
          <cell r="F863" t="str">
            <v>Tehnologică</v>
          </cell>
          <cell r="G863" t="str">
            <v>Tehnic</v>
          </cell>
          <cell r="H863" t="str">
            <v>Tehnician proiectant CAD</v>
          </cell>
          <cell r="J863" t="str">
            <v>LICEUL TEHNOLOGIC ENERGETIC ''DRAGOMIR HURMUZESCU'' DEVA</v>
          </cell>
        </row>
        <row r="864">
          <cell r="A864">
            <v>2189</v>
          </cell>
          <cell r="B864" t="str">
            <v>clasa 10</v>
          </cell>
          <cell r="C864" t="str">
            <v>IF - Județul Ilfov</v>
          </cell>
          <cell r="D864" t="str">
            <v>Liceul Tehnologic ”Cezar Nicolau” Brănești</v>
          </cell>
          <cell r="E864" t="str">
            <v>http://www.cezar-nicolau.ro/</v>
          </cell>
          <cell r="F864" t="str">
            <v>Tehnologică</v>
          </cell>
          <cell r="G864" t="str">
            <v>Resurse naturale și protecția mediului</v>
          </cell>
          <cell r="H864" t="str">
            <v>Tehnician veterinar</v>
          </cell>
          <cell r="J864" t="str">
            <v>Liceul Tehnologic ”Cezar Nicolau” Brănești</v>
          </cell>
        </row>
        <row r="865">
          <cell r="A865">
            <v>2190</v>
          </cell>
          <cell r="B865" t="str">
            <v>clasa 10</v>
          </cell>
          <cell r="C865" t="str">
            <v>IF - Județul Ilfov</v>
          </cell>
          <cell r="D865" t="str">
            <v>Liceul Tehnologic ”Cezar Nicolau” Brănești</v>
          </cell>
          <cell r="E865" t="str">
            <v>http://www.cezar-nicolau.ro/</v>
          </cell>
          <cell r="F865" t="str">
            <v>Tehnologică</v>
          </cell>
          <cell r="G865" t="str">
            <v>Resurse naturale și protecția mediului</v>
          </cell>
          <cell r="H865" t="str">
            <v>Tehnician în agroturism</v>
          </cell>
          <cell r="J865" t="str">
            <v>Liceul Tehnologic ”Cezar Nicolau” Brănești</v>
          </cell>
        </row>
        <row r="866">
          <cell r="A866">
            <v>2191</v>
          </cell>
          <cell r="B866" t="str">
            <v>clasa 10</v>
          </cell>
          <cell r="C866" t="str">
            <v>IF - Județul Ilfov</v>
          </cell>
          <cell r="D866" t="str">
            <v>Liceul Tehnologic ”Pamfil Șeicaru” Ciorogârla</v>
          </cell>
          <cell r="E866" t="str">
            <v xml:space="preserve">www.ltpsciorogarla.ro </v>
          </cell>
          <cell r="F866" t="str">
            <v>Tehnologică</v>
          </cell>
          <cell r="G866" t="str">
            <v>Resurse naturale și protecția mediului</v>
          </cell>
          <cell r="H866" t="str">
            <v>Tehnician în agroturism</v>
          </cell>
          <cell r="J866" t="str">
            <v>Liceul Tehnologic ”Pamfil Șeicaru” Ciorogârla</v>
          </cell>
        </row>
        <row r="867">
          <cell r="A867">
            <v>2192</v>
          </cell>
          <cell r="B867" t="str">
            <v>clasa 10</v>
          </cell>
          <cell r="C867" t="str">
            <v>IF - Județul Ilfov</v>
          </cell>
          <cell r="D867" t="str">
            <v>Liceul Tehnologic ”Pamfil Șeicaru” Ciorogârla</v>
          </cell>
          <cell r="E867" t="str">
            <v xml:space="preserve">www.ltpsciorogarla.ro </v>
          </cell>
          <cell r="F867" t="str">
            <v>Tehnologică</v>
          </cell>
          <cell r="G867" t="str">
            <v>Resurse naturale și protecția mediului</v>
          </cell>
          <cell r="H867" t="str">
            <v>Tehnician în agricultura ecologică</v>
          </cell>
          <cell r="J867" t="str">
            <v>Liceul Tehnologic ”Pamfil Șeicaru” Ciorogârla</v>
          </cell>
        </row>
        <row r="868">
          <cell r="A868">
            <v>2193</v>
          </cell>
          <cell r="B868" t="str">
            <v>clasa 10</v>
          </cell>
          <cell r="C868" t="str">
            <v>IF - Județul Ilfov</v>
          </cell>
          <cell r="D868" t="str">
            <v>Liceul Tehnologic ”Cezar Nicolau” Brănești</v>
          </cell>
          <cell r="E868" t="str">
            <v>http://www.cezar-nicolau.ro/</v>
          </cell>
          <cell r="F868" t="str">
            <v>Tehnologică</v>
          </cell>
          <cell r="G868" t="str">
            <v>Servicii</v>
          </cell>
          <cell r="H868" t="str">
            <v>Tehnician în activități economice</v>
          </cell>
          <cell r="J868" t="str">
            <v>Liceul Tehnologic ”Cezar Nicolau” Brănești</v>
          </cell>
        </row>
        <row r="869">
          <cell r="A869">
            <v>2194</v>
          </cell>
          <cell r="B869" t="str">
            <v>clasa 10</v>
          </cell>
          <cell r="C869" t="str">
            <v>IF - Județul Ilfov</v>
          </cell>
          <cell r="D869" t="str">
            <v>Liceul Tehnologic ”Pamfil Șeicaru” Ciorogârla</v>
          </cell>
          <cell r="E869" t="str">
            <v xml:space="preserve">www.ltpsciorogarla.ro </v>
          </cell>
          <cell r="F869" t="str">
            <v>Tehnologică</v>
          </cell>
          <cell r="G869" t="str">
            <v>Servicii</v>
          </cell>
          <cell r="H869" t="str">
            <v>Tehnician în activități economice</v>
          </cell>
          <cell r="J869" t="str">
            <v>Liceul Tehnologic ”Pamfil Șeicaru” Ciorogârla</v>
          </cell>
        </row>
        <row r="870">
          <cell r="A870">
            <v>2195</v>
          </cell>
          <cell r="B870" t="str">
            <v>clasa 10</v>
          </cell>
          <cell r="C870" t="str">
            <v>IS - Județul Iași</v>
          </cell>
          <cell r="D870" t="str">
            <v>Colegiul Agricol și de Industrie Alimentară ”Vasile Adamachi” Iași</v>
          </cell>
          <cell r="E870" t="str">
            <v>https://colegiuladamachi.ro/</v>
          </cell>
          <cell r="F870" t="str">
            <v>Tehnologică</v>
          </cell>
          <cell r="G870" t="str">
            <v>Resurse naturale şi protecţia mediului</v>
          </cell>
          <cell r="H870" t="str">
            <v>Tehnician în agricultură ecologică</v>
          </cell>
          <cell r="J870" t="str">
            <v>Colegiul Agricol și de Industrie Alimentară ”Vasile Adamachi” Iași</v>
          </cell>
        </row>
        <row r="871">
          <cell r="A871">
            <v>2196</v>
          </cell>
          <cell r="B871" t="str">
            <v>clasa 10</v>
          </cell>
          <cell r="C871" t="str">
            <v>IS - Județul Iași</v>
          </cell>
          <cell r="D871" t="str">
            <v>Colegiul Agricol și de Industrie Alimentară ”Vasile Adamachi” Iași</v>
          </cell>
          <cell r="E871" t="str">
            <v>https://colegiuladamachi.ro/</v>
          </cell>
          <cell r="F871" t="str">
            <v>Tehnologică</v>
          </cell>
          <cell r="G871" t="str">
            <v>Resurse naturale şi protecţia mediului</v>
          </cell>
          <cell r="H871" t="str">
            <v>Tehnician analize produse alimentare</v>
          </cell>
          <cell r="J871" t="str">
            <v>Colegiul Agricol și de Industrie Alimentară ”Vasile Adamachi” Iași</v>
          </cell>
        </row>
        <row r="872">
          <cell r="A872">
            <v>2197</v>
          </cell>
          <cell r="B872" t="str">
            <v>clasa 10</v>
          </cell>
          <cell r="C872" t="str">
            <v>IS - Județul Iași</v>
          </cell>
          <cell r="D872" t="str">
            <v>Colegiul Tehnic ”Haralamb Vasiliu”, Podu Iloaiei</v>
          </cell>
          <cell r="E872" t="str">
            <v xml:space="preserve">http://lthv.ro </v>
          </cell>
          <cell r="F872" t="str">
            <v>Tehnologică</v>
          </cell>
          <cell r="G872" t="str">
            <v>Resurse naturale şi protecţia mediului</v>
          </cell>
          <cell r="H872" t="str">
            <v>Tehnician veterinar</v>
          </cell>
          <cell r="J872" t="str">
            <v>Colegiul Tehnic ”Haralamb Vasiliu”, Podu Iloaiei</v>
          </cell>
        </row>
        <row r="873">
          <cell r="A873">
            <v>2198</v>
          </cell>
          <cell r="B873" t="str">
            <v>clasa 10</v>
          </cell>
          <cell r="C873" t="str">
            <v>IS - Județul Iași</v>
          </cell>
          <cell r="D873" t="str">
            <v>Colegiul Tehnic ”Haralamb Vasiliu”, Podu Iloaiei</v>
          </cell>
          <cell r="E873" t="str">
            <v xml:space="preserve">http://lthv.ro </v>
          </cell>
          <cell r="F873" t="str">
            <v>Tehnologică</v>
          </cell>
          <cell r="G873" t="str">
            <v>Resurse naturale şi protecţia mediului</v>
          </cell>
          <cell r="H873" t="str">
            <v>Tehnician în agricultură</v>
          </cell>
          <cell r="J873" t="str">
            <v>Colegiul Tehnic ”Haralamb Vasiliu”, Podu Iloaiei</v>
          </cell>
        </row>
        <row r="874">
          <cell r="A874">
            <v>2199</v>
          </cell>
          <cell r="B874" t="str">
            <v>clasa 10</v>
          </cell>
          <cell r="C874" t="str">
            <v>IS - Județul Iași</v>
          </cell>
          <cell r="D874" t="str">
            <v>Liceul Tehnologic Agricol ,,Olga Sturdza” Miroslava</v>
          </cell>
          <cell r="E874" t="str">
            <v>https://www.liceulmiroslava.ro/</v>
          </cell>
          <cell r="F874" t="str">
            <v>Tehnologică</v>
          </cell>
          <cell r="G874" t="str">
            <v>Resurse naturale şi protecţia mediului</v>
          </cell>
          <cell r="H874" t="str">
            <v>Tehnician Veterinar</v>
          </cell>
          <cell r="J874" t="str">
            <v>Liceul Tehnologic Agricol ,,Olga Sturdza” Miroslava</v>
          </cell>
        </row>
        <row r="875">
          <cell r="A875">
            <v>2200</v>
          </cell>
          <cell r="B875" t="str">
            <v>clasa 10</v>
          </cell>
          <cell r="C875" t="str">
            <v>IS - Județul Iași</v>
          </cell>
          <cell r="D875" t="str">
            <v>Liceul Tehnologic Agricol ,,Olga Sturdza” Miroslava</v>
          </cell>
          <cell r="E875" t="str">
            <v>https://www.liceulmiroslava.ro/</v>
          </cell>
          <cell r="F875" t="str">
            <v>Tehnologică</v>
          </cell>
          <cell r="G875" t="str">
            <v>Resurse naturale şi protecţia mediului</v>
          </cell>
          <cell r="H875" t="str">
            <v>Tehnician analize produse alimentare</v>
          </cell>
          <cell r="J875" t="str">
            <v>Liceul Tehnologic Agricol ,,Olga Sturdza” Miroslava</v>
          </cell>
        </row>
        <row r="876">
          <cell r="A876">
            <v>2201</v>
          </cell>
          <cell r="B876" t="str">
            <v>clasa 10</v>
          </cell>
          <cell r="C876" t="str">
            <v>IS - Județul Iași</v>
          </cell>
          <cell r="D876" t="str">
            <v>Liceul Tehnologic Agricol ,,Olga Sturdza” Miroslava</v>
          </cell>
          <cell r="E876" t="str">
            <v>https://www.liceulmiroslava.ro/</v>
          </cell>
          <cell r="F876" t="str">
            <v>Tehnologică</v>
          </cell>
          <cell r="G876" t="str">
            <v>Resurse naturale şi protecţia mediului</v>
          </cell>
          <cell r="H876" t="str">
            <v>Tehnician ecolog şi protecţia calităţii mediului</v>
          </cell>
          <cell r="J876" t="str">
            <v>Liceul Tehnologic Agricol ,,Olga Sturdza” Miroslava</v>
          </cell>
        </row>
        <row r="877">
          <cell r="A877">
            <v>2202</v>
          </cell>
          <cell r="B877" t="str">
            <v>clasa 10</v>
          </cell>
          <cell r="C877" t="str">
            <v>IS - Județul Iași</v>
          </cell>
          <cell r="D877" t="str">
            <v>LICEUL TEHNOLOLGIC PETRU PONI IAȘI</v>
          </cell>
          <cell r="E877" t="str">
            <v>www.petruponiiasi.ro</v>
          </cell>
          <cell r="F877" t="str">
            <v>Tehnologică</v>
          </cell>
          <cell r="G877" t="str">
            <v>Resurse naturale şi protecţia mediului</v>
          </cell>
          <cell r="H877" t="str">
            <v>Tehnician ecolog și protecția calității mediului</v>
          </cell>
          <cell r="J877" t="str">
            <v>LICEUL TEHNOLOLGIC PETRU PONI IAȘI</v>
          </cell>
        </row>
        <row r="878">
          <cell r="A878">
            <v>2203</v>
          </cell>
          <cell r="B878" t="str">
            <v>clasa 10</v>
          </cell>
          <cell r="C878" t="str">
            <v>IS - Județul Iași</v>
          </cell>
          <cell r="D878" t="str">
            <v>LICEUL TEHNOLOLGIC PETRU PONI IAȘI</v>
          </cell>
          <cell r="E878" t="str">
            <v>www.petruponiiasi.ro</v>
          </cell>
          <cell r="F878" t="str">
            <v>Tehnologică</v>
          </cell>
          <cell r="G878" t="str">
            <v>Resurse naturale şi protecţia mediului</v>
          </cell>
          <cell r="H878" t="str">
            <v>Tehnician chimist de laborator</v>
          </cell>
          <cell r="J878" t="str">
            <v>LICEUL TEHNOLOLGIC PETRU PONI IAȘI</v>
          </cell>
        </row>
        <row r="879">
          <cell r="A879">
            <v>2204</v>
          </cell>
          <cell r="B879" t="str">
            <v>clasa 10</v>
          </cell>
          <cell r="C879" t="str">
            <v>IS - Județul Iași</v>
          </cell>
          <cell r="D879" t="str">
            <v>Colegiul Agricol și de Industrie Alimentară ”Vasile Adamachi” Iași</v>
          </cell>
          <cell r="E879" t="str">
            <v>https://colegiuladamachi.ro/</v>
          </cell>
          <cell r="F879" t="str">
            <v>Tehnologică</v>
          </cell>
          <cell r="G879" t="str">
            <v>Servicii</v>
          </cell>
          <cell r="H879" t="str">
            <v>Tehnician în activităţi economice</v>
          </cell>
          <cell r="J879" t="str">
            <v>Colegiul Agricol și de Industrie Alimentară ”Vasile Adamachi” Iași</v>
          </cell>
        </row>
        <row r="880">
          <cell r="A880">
            <v>2205</v>
          </cell>
          <cell r="B880" t="str">
            <v>clasa 10</v>
          </cell>
          <cell r="C880" t="str">
            <v>IS - Județul Iași</v>
          </cell>
          <cell r="D880" t="str">
            <v>Colegiul Agricol și de Industrie Alimentară ”Vasile Adamachi” Iași</v>
          </cell>
          <cell r="E880" t="str">
            <v>https://colegiuladamachi.ro/</v>
          </cell>
          <cell r="F880" t="str">
            <v>Tehnologică</v>
          </cell>
          <cell r="G880" t="str">
            <v>Servicii</v>
          </cell>
          <cell r="H880" t="str">
            <v>Organizator banqueting</v>
          </cell>
          <cell r="J880" t="str">
            <v>Colegiul Agricol și de Industrie Alimentară ”Vasile Adamachi” Iași</v>
          </cell>
        </row>
        <row r="881">
          <cell r="A881">
            <v>2206</v>
          </cell>
          <cell r="B881" t="str">
            <v>clasa 10</v>
          </cell>
          <cell r="C881" t="str">
            <v>IS - Județul Iași</v>
          </cell>
          <cell r="D881" t="str">
            <v>COLEGIUL ECONOMIC "VIRGIL MADGEARU" IAȘI</v>
          </cell>
          <cell r="E881" t="str">
            <v>https://economic2.ro</v>
          </cell>
          <cell r="F881" t="str">
            <v>Tehnologică</v>
          </cell>
          <cell r="G881" t="str">
            <v>Servicii</v>
          </cell>
          <cell r="H881" t="str">
            <v>Tehnician în activități comerț</v>
          </cell>
          <cell r="J881" t="str">
            <v>Nu se asigură cazare</v>
          </cell>
        </row>
        <row r="882">
          <cell r="A882">
            <v>2207</v>
          </cell>
          <cell r="B882" t="str">
            <v>clasa 10</v>
          </cell>
          <cell r="C882" t="str">
            <v>IS - Județul Iași</v>
          </cell>
          <cell r="D882" t="str">
            <v>COLEGIUL ECONOMIC "VIRGIL MADGEARU" IAȘI</v>
          </cell>
          <cell r="E882" t="str">
            <v>https://economic2.ro</v>
          </cell>
          <cell r="F882" t="str">
            <v>Tehnologică</v>
          </cell>
          <cell r="G882" t="str">
            <v>Servicii</v>
          </cell>
          <cell r="H882" t="str">
            <v>Turism și alimentație</v>
          </cell>
          <cell r="J882" t="str">
            <v>Nu se asigură cazare</v>
          </cell>
        </row>
        <row r="883">
          <cell r="A883">
            <v>2208</v>
          </cell>
          <cell r="B883" t="str">
            <v>clasa 10</v>
          </cell>
          <cell r="C883" t="str">
            <v>IS - Județul Iași</v>
          </cell>
          <cell r="D883" t="str">
            <v>COLEGIUL TEHNIC "IOAN C. ŞTEFĂNESCU", IAŞI</v>
          </cell>
          <cell r="E883" t="str">
            <v>www.colegiulstefanescu.ro</v>
          </cell>
          <cell r="F883" t="str">
            <v>Tehnologică</v>
          </cell>
          <cell r="G883" t="str">
            <v>Servicii</v>
          </cell>
          <cell r="H883" t="str">
            <v>Tehnician în gastronomie</v>
          </cell>
          <cell r="J883" t="str">
            <v>COLEGIUL TEHNIC "IOAN C. ŞTEFĂNESCU", IAŞI (2261106718)</v>
          </cell>
        </row>
        <row r="884">
          <cell r="A884">
            <v>2209</v>
          </cell>
          <cell r="B884" t="str">
            <v>clasa 10</v>
          </cell>
          <cell r="C884" t="str">
            <v>IS - Județul Iași</v>
          </cell>
          <cell r="D884" t="str">
            <v>COLEGIUL TEHNIC "ION HOLBAN" IASI</v>
          </cell>
          <cell r="E884" t="str">
            <v>www.colegiultehnicionholban.ro</v>
          </cell>
          <cell r="F884" t="str">
            <v>Tehnologică</v>
          </cell>
          <cell r="G884" t="str">
            <v>Servicii</v>
          </cell>
          <cell r="H884" t="str">
            <v>TEHNICIAN IN GASTRONOMIE</v>
          </cell>
          <cell r="J884" t="str">
            <v>NU SE ASIGURA CAZARE</v>
          </cell>
        </row>
        <row r="885">
          <cell r="A885">
            <v>2210</v>
          </cell>
          <cell r="B885" t="str">
            <v>clasa 10</v>
          </cell>
          <cell r="C885" t="str">
            <v>IS - Județul Iași</v>
          </cell>
          <cell r="D885" t="str">
            <v>COLEGIUL TEHNIC "ION HOLBAN" IASI</v>
          </cell>
          <cell r="E885" t="str">
            <v>www.colegiultehnicionholban.ro</v>
          </cell>
          <cell r="F885" t="str">
            <v>Tehnologică</v>
          </cell>
          <cell r="G885" t="str">
            <v>Servicii</v>
          </cell>
          <cell r="H885" t="str">
            <v>COAFOR STILIST</v>
          </cell>
          <cell r="J885" t="str">
            <v>NU SE ASIGURA CAZARE</v>
          </cell>
        </row>
        <row r="886">
          <cell r="A886">
            <v>2211</v>
          </cell>
          <cell r="B886" t="str">
            <v>clasa 10</v>
          </cell>
          <cell r="C886" t="str">
            <v>IS - Județul Iași</v>
          </cell>
          <cell r="D886" t="str">
            <v>Colegiul Tehnic ”Haralamb Vasiliu”, Podu Iloaiei</v>
          </cell>
          <cell r="E886" t="str">
            <v xml:space="preserve">http://lthv.ro </v>
          </cell>
          <cell r="F886" t="str">
            <v>Tehnologică</v>
          </cell>
          <cell r="G886" t="str">
            <v>Servicii</v>
          </cell>
          <cell r="H886" t="str">
            <v>Tehnician în activități economice</v>
          </cell>
          <cell r="J886" t="str">
            <v>Colegiul Tehnic ”Haralamb Vasiliu”, Podu Iloaiei</v>
          </cell>
        </row>
        <row r="887">
          <cell r="A887">
            <v>2212</v>
          </cell>
          <cell r="B887" t="str">
            <v>clasa 10</v>
          </cell>
          <cell r="C887" t="str">
            <v>IS - Județul Iași</v>
          </cell>
          <cell r="D887" t="str">
            <v>COLEGIUL TEHNIC DE CĂI FERATE "UNIREA", PAŞCANI</v>
          </cell>
          <cell r="E887" t="str">
            <v>https://www.unireapascani.ro/</v>
          </cell>
          <cell r="F887" t="str">
            <v>Tehnologică</v>
          </cell>
          <cell r="G887" t="str">
            <v>Servicii</v>
          </cell>
          <cell r="H887" t="str">
            <v>Tehnician în activități economice</v>
          </cell>
          <cell r="J887" t="str">
            <v>COLEGIUL TEHNIC DE CĂI FERATE "UNIREA", PAŞCANI</v>
          </cell>
        </row>
        <row r="888">
          <cell r="A888">
            <v>2213</v>
          </cell>
          <cell r="B888" t="str">
            <v>clasa 10</v>
          </cell>
          <cell r="C888" t="str">
            <v>IS - Județul Iași</v>
          </cell>
          <cell r="D888" t="str">
            <v>Liceul Tehnologic Agricol ,,Olga Sturdza” Miroslava</v>
          </cell>
          <cell r="E888" t="str">
            <v>https://www.liceulmiroslava.ro/</v>
          </cell>
          <cell r="F888" t="str">
            <v>Tehnologică</v>
          </cell>
          <cell r="G888" t="str">
            <v>Servicii</v>
          </cell>
          <cell r="H888" t="str">
            <v>Tehnician în activităţi economice</v>
          </cell>
          <cell r="J888" t="str">
            <v>Liceul Tehnologic Agricol ,,Olga Sturdza” Miroslava</v>
          </cell>
        </row>
        <row r="889">
          <cell r="A889">
            <v>2214</v>
          </cell>
          <cell r="B889" t="str">
            <v>clasa 10</v>
          </cell>
          <cell r="C889" t="str">
            <v>IS - Județul Iași</v>
          </cell>
          <cell r="D889" t="str">
            <v>LICEUL TEHNOLOGIC DE MECATRONICĂ ŞI AUTOMATIZĂRI IAŞI</v>
          </cell>
          <cell r="E889" t="str">
            <v>www.ltmaiasi.ro</v>
          </cell>
          <cell r="F889" t="str">
            <v>Tehnologică</v>
          </cell>
          <cell r="G889" t="str">
            <v>Servicii</v>
          </cell>
          <cell r="H889" t="str">
            <v>COAFOR STILIST</v>
          </cell>
          <cell r="J889" t="str">
            <v>Colegiul Tehnic Ioan C. Ștefănescu</v>
          </cell>
        </row>
        <row r="890">
          <cell r="A890">
            <v>2215</v>
          </cell>
          <cell r="B890" t="str">
            <v>clasa 10</v>
          </cell>
          <cell r="C890" t="str">
            <v>IS - Județul Iași</v>
          </cell>
          <cell r="D890" t="str">
            <v>LICEUL TEHNOLOGIC ECONOMIC DE TURISM</v>
          </cell>
          <cell r="E890" t="str">
            <v>https://gsetis.ro/</v>
          </cell>
          <cell r="F890" t="str">
            <v>Tehnologică</v>
          </cell>
          <cell r="G890" t="str">
            <v>Servicii</v>
          </cell>
          <cell r="H890" t="str">
            <v>TEHNICIAN ÎN ACTIVITĂȚI ECONOMICE</v>
          </cell>
          <cell r="J890" t="str">
            <v xml:space="preserve"> Nu se asigură cazare</v>
          </cell>
        </row>
        <row r="891">
          <cell r="A891">
            <v>2216</v>
          </cell>
          <cell r="B891" t="str">
            <v>clasa 10</v>
          </cell>
          <cell r="C891" t="str">
            <v>IS - Județul Iași</v>
          </cell>
          <cell r="D891" t="str">
            <v>LICEUL TEHNOLOGIC ECONOMIC DE TURISM</v>
          </cell>
          <cell r="E891" t="str">
            <v>https://gsetis.ro/</v>
          </cell>
          <cell r="F891" t="str">
            <v>Tehnologică</v>
          </cell>
          <cell r="G891" t="str">
            <v>Servicii</v>
          </cell>
          <cell r="H891" t="str">
            <v>TEHNICIAN ÎN ACHIZIȚII ȘI CONTRACTĂRI</v>
          </cell>
          <cell r="J891" t="str">
            <v xml:space="preserve"> Nu se asigură cazare</v>
          </cell>
        </row>
        <row r="892">
          <cell r="A892">
            <v>2217</v>
          </cell>
          <cell r="B892" t="str">
            <v>clasa 10</v>
          </cell>
          <cell r="C892" t="str">
            <v>IS - Județul Iași</v>
          </cell>
          <cell r="D892" t="str">
            <v>LICEUL TEHNOLOGIC ECONOMIC DE TURISM</v>
          </cell>
          <cell r="E892" t="str">
            <v>https://gsetis.ro/</v>
          </cell>
          <cell r="F892" t="str">
            <v>Tehnologică</v>
          </cell>
          <cell r="G892" t="str">
            <v>Servicii</v>
          </cell>
          <cell r="H892" t="str">
            <v>TEHNICIAN ÎN ACTIVITĂȚI DE COMERȚ</v>
          </cell>
          <cell r="J892" t="str">
            <v xml:space="preserve"> Nu se asigură cazare</v>
          </cell>
        </row>
        <row r="893">
          <cell r="A893">
            <v>2218</v>
          </cell>
          <cell r="B893" t="str">
            <v>clasa 10</v>
          </cell>
          <cell r="C893" t="str">
            <v>IS - Județul Iași</v>
          </cell>
          <cell r="D893" t="str">
            <v>LICEUL TEHNOLOGIC ECONOMIC DE TURISM</v>
          </cell>
          <cell r="E893" t="str">
            <v>https://gsetis.ro/</v>
          </cell>
          <cell r="F893" t="str">
            <v>Tehnologică</v>
          </cell>
          <cell r="G893" t="str">
            <v>Servicii</v>
          </cell>
          <cell r="H893" t="str">
            <v>TEHNICIAN ÎN TURISM</v>
          </cell>
          <cell r="J893" t="str">
            <v xml:space="preserve"> Nu se asigură cazare</v>
          </cell>
        </row>
        <row r="894">
          <cell r="A894">
            <v>2219</v>
          </cell>
          <cell r="B894" t="str">
            <v>clasa 10</v>
          </cell>
          <cell r="C894" t="str">
            <v>IS - Județul Iași</v>
          </cell>
          <cell r="D894" t="str">
            <v>COLEGIUL TEHNIC "IOAN C. ŞTEFĂNESCU", IAŞI</v>
          </cell>
          <cell r="E894" t="str">
            <v>www.colegiulstefanescu.ro</v>
          </cell>
          <cell r="F894" t="str">
            <v>Tehnologică</v>
          </cell>
          <cell r="G894" t="str">
            <v>Tehnic</v>
          </cell>
          <cell r="H894" t="str">
            <v>Tehnician designer vestimentar</v>
          </cell>
          <cell r="J894" t="str">
            <v>COLEGIUL TEHNIC "IOAN C. ŞTEFĂNESCU", IAŞI (2261106718)</v>
          </cell>
        </row>
        <row r="895">
          <cell r="A895">
            <v>2220</v>
          </cell>
          <cell r="B895" t="str">
            <v>clasa 10</v>
          </cell>
          <cell r="C895" t="str">
            <v>IS - Județul Iași</v>
          </cell>
          <cell r="D895" t="str">
            <v>COLEGIUL TEHNIC ”MIHAIL STURDZA” IAȘI</v>
          </cell>
          <cell r="E895" t="str">
            <v>www.colegiulsturdza.ro</v>
          </cell>
          <cell r="F895" t="str">
            <v>Tehnologică</v>
          </cell>
          <cell r="G895" t="str">
            <v>Tehnic</v>
          </cell>
          <cell r="H895" t="str">
            <v>Tehnician electrician electronist auto</v>
          </cell>
          <cell r="J895" t="str">
            <v>COLEGIUL TEHNIC ”MIHAIL STURDZA” IAȘI</v>
          </cell>
        </row>
        <row r="896">
          <cell r="A896">
            <v>2221</v>
          </cell>
          <cell r="B896" t="str">
            <v>clasa 10</v>
          </cell>
          <cell r="C896" t="str">
            <v>IS - Județul Iași</v>
          </cell>
          <cell r="D896" t="str">
            <v>COLEGIUL TEHNIC ”MIHAIL STURDZA” IAȘI</v>
          </cell>
          <cell r="E896" t="str">
            <v>www.colegiulsturdza.ro</v>
          </cell>
          <cell r="F896" t="str">
            <v>Tehnologică</v>
          </cell>
          <cell r="G896" t="str">
            <v>Tehnic</v>
          </cell>
          <cell r="H896" t="str">
            <v>Tehnician prelucrări pe mașini cu coandă numerică</v>
          </cell>
          <cell r="J896" t="str">
            <v>COLEGIUL TEHNIC ”MIHAIL STURDZA” IAȘI</v>
          </cell>
        </row>
        <row r="897">
          <cell r="A897">
            <v>2222</v>
          </cell>
          <cell r="B897" t="str">
            <v>clasa 10</v>
          </cell>
          <cell r="C897" t="str">
            <v>IS - Județul Iași</v>
          </cell>
          <cell r="D897" t="str">
            <v>COLEGIUL TEHNIC ”MIHAIL STURDZA” IAȘI</v>
          </cell>
          <cell r="E897" t="str">
            <v>www.colegiulsturdza.ro</v>
          </cell>
          <cell r="F897" t="str">
            <v>Tehnologică</v>
          </cell>
          <cell r="G897" t="str">
            <v>Tehnic</v>
          </cell>
          <cell r="H897" t="str">
            <v>Tehnician instalații bord avion</v>
          </cell>
          <cell r="J897" t="str">
            <v>COLEGIUL TEHNIC ”MIHAIL STURDZA” IAȘI</v>
          </cell>
        </row>
        <row r="898">
          <cell r="A898">
            <v>2223</v>
          </cell>
          <cell r="B898" t="str">
            <v>clasa 10</v>
          </cell>
          <cell r="C898" t="str">
            <v>IS - Județul Iași</v>
          </cell>
          <cell r="D898" t="str">
            <v>COLEGIUL TEHNIC ”MIHAIL STURDZA” IAȘI</v>
          </cell>
          <cell r="E898" t="str">
            <v>www.colegiulsturdza.ro</v>
          </cell>
          <cell r="F898" t="str">
            <v>Tehnologică</v>
          </cell>
          <cell r="G898" t="str">
            <v>Tehnic</v>
          </cell>
          <cell r="H898" t="str">
            <v>Tehnician în automatizări</v>
          </cell>
          <cell r="J898" t="str">
            <v>COLEGIUL TEHNIC ”MIHAIL STURDZA” IAȘI</v>
          </cell>
        </row>
        <row r="899">
          <cell r="A899">
            <v>2224</v>
          </cell>
          <cell r="B899" t="str">
            <v>clasa 10</v>
          </cell>
          <cell r="C899" t="str">
            <v>IS - Județul Iași</v>
          </cell>
          <cell r="D899" t="str">
            <v>COLEGIUL TEHNIC DE CĂI FERATE "UNIREA", PAŞCANI</v>
          </cell>
          <cell r="E899" t="str">
            <v>https://www.unireapascani.ro/</v>
          </cell>
          <cell r="F899" t="str">
            <v>Tehnologică</v>
          </cell>
          <cell r="G899" t="str">
            <v>Tehnic</v>
          </cell>
          <cell r="H899" t="str">
            <v xml:space="preserve">Tehnician proiectant CAD </v>
          </cell>
          <cell r="J899" t="str">
            <v>COLEGIUL TEHNIC DE CĂI FERATE "UNIREA", PAŞCANI</v>
          </cell>
        </row>
        <row r="900">
          <cell r="A900">
            <v>2225</v>
          </cell>
          <cell r="B900" t="str">
            <v>clasa 10</v>
          </cell>
          <cell r="C900" t="str">
            <v>IS - Județul Iași</v>
          </cell>
          <cell r="D900" t="str">
            <v>Liceul Tehnologic „Dimitrie Leonida” Iași</v>
          </cell>
          <cell r="E900" t="str">
            <v>WEB: http://www.colegiulenergetic.ro/</v>
          </cell>
          <cell r="F900" t="str">
            <v>Tehnologică</v>
          </cell>
          <cell r="G900" t="str">
            <v>Tehnic</v>
          </cell>
          <cell r="H900" t="str">
            <v>Tehnician în instalații electrice</v>
          </cell>
          <cell r="J900" t="str">
            <v>Liceul Tehnologic „Dimitrie Leonida” Iași</v>
          </cell>
        </row>
        <row r="901">
          <cell r="A901">
            <v>2226</v>
          </cell>
          <cell r="B901" t="str">
            <v>clasa 10</v>
          </cell>
          <cell r="C901" t="str">
            <v>IS - Județul Iași</v>
          </cell>
          <cell r="D901" t="str">
            <v>Liceul Tehnologic „Dimitrie Leonida” Iași</v>
          </cell>
          <cell r="E901" t="str">
            <v>WEB: http://www.colegiulenergetic.ro/</v>
          </cell>
          <cell r="F901" t="str">
            <v>Tehnologică</v>
          </cell>
          <cell r="G901" t="str">
            <v>Tehnic</v>
          </cell>
          <cell r="H901" t="str">
            <v>Tehnician electrician electronist auto</v>
          </cell>
          <cell r="J901" t="str">
            <v>Liceul Tehnologic „Dimitrie Leonida” Iași</v>
          </cell>
        </row>
        <row r="902">
          <cell r="A902">
            <v>2227</v>
          </cell>
          <cell r="B902" t="str">
            <v>clasa 10</v>
          </cell>
          <cell r="C902" t="str">
            <v>IS - Județul Iași</v>
          </cell>
          <cell r="D902" t="str">
            <v>Liceul Tehnologic „Dimitrie Leonida” Iași</v>
          </cell>
          <cell r="E902" t="str">
            <v>WEB: http://www.colegiulenergetic.ro/</v>
          </cell>
          <cell r="F902" t="str">
            <v>Tehnologică</v>
          </cell>
          <cell r="G902" t="str">
            <v>Tehnic</v>
          </cell>
          <cell r="H902" t="str">
            <v xml:space="preserve">Tehnician electrotehnist </v>
          </cell>
          <cell r="J902" t="str">
            <v>Liceul Tehnologic „Dimitrie Leonida” Iași</v>
          </cell>
        </row>
        <row r="903">
          <cell r="A903">
            <v>2228</v>
          </cell>
          <cell r="B903" t="str">
            <v>clasa 10</v>
          </cell>
          <cell r="C903" t="str">
            <v>IS - Județul Iași</v>
          </cell>
          <cell r="D903" t="str">
            <v>Liceul Tehnologic „Dimitrie Leonida” Iași</v>
          </cell>
          <cell r="E903" t="str">
            <v>WEB: http://www.colegiulenergetic.ro/</v>
          </cell>
          <cell r="F903" t="str">
            <v>Tehnologică</v>
          </cell>
          <cell r="G903" t="str">
            <v>Tehnic</v>
          </cell>
          <cell r="H903" t="str">
            <v>Tehnician electromecanic</v>
          </cell>
          <cell r="J903" t="str">
            <v>Liceul Tehnologic „Dimitrie Leonida” Iași</v>
          </cell>
        </row>
        <row r="904">
          <cell r="A904">
            <v>2229</v>
          </cell>
          <cell r="B904" t="str">
            <v>clasa 10</v>
          </cell>
          <cell r="C904" t="str">
            <v>IS - Județul Iași</v>
          </cell>
          <cell r="D904" t="str">
            <v>Liceul Tehnologic „Dimitrie Leonida” Iași</v>
          </cell>
          <cell r="E904" t="str">
            <v>WEB: http://www.colegiulenergetic.ro/</v>
          </cell>
          <cell r="F904" t="str">
            <v>Tehnologică</v>
          </cell>
          <cell r="G904" t="str">
            <v>Tehnic</v>
          </cell>
          <cell r="H904" t="str">
            <v>Tehnician mecatronist</v>
          </cell>
          <cell r="J904" t="str">
            <v>Liceul Tehnologic „Dimitrie Leonida” Iași</v>
          </cell>
        </row>
        <row r="905">
          <cell r="A905">
            <v>2230</v>
          </cell>
          <cell r="B905" t="str">
            <v>clasa 10</v>
          </cell>
          <cell r="C905" t="str">
            <v>IS - Județul Iași</v>
          </cell>
          <cell r="D905" t="str">
            <v>LICEUL TEHNOLOGIC DE ELECTRONICĂ ŞI TELECOMUNICAŢII "GHEORGHE MÂRZESCU", IAŞI</v>
          </cell>
          <cell r="E905" t="str">
            <v>www.ctetc.ro</v>
          </cell>
          <cell r="F905" t="str">
            <v>Tehnologică</v>
          </cell>
          <cell r="G905" t="str">
            <v>Tehnic</v>
          </cell>
          <cell r="H905" t="str">
            <v>PRODUCȚIE MEDIA / TEHNICIAN OPERATOR PROCESARE TEXT-IMAGINE</v>
          </cell>
          <cell r="J905" t="str">
            <v>Nu se asigură cazare</v>
          </cell>
        </row>
        <row r="906">
          <cell r="A906">
            <v>2231</v>
          </cell>
          <cell r="B906" t="str">
            <v>clasa 10</v>
          </cell>
          <cell r="C906" t="str">
            <v>IS - Județul Iași</v>
          </cell>
          <cell r="D906" t="str">
            <v>LICEUL TEHNOLOGIC DE ELECTRONICĂ ŞI TELECOMUNICAŢII "GHEORGHE MÂRZESCU", IAŞI</v>
          </cell>
          <cell r="E906" t="str">
            <v>www.ctetc.ro</v>
          </cell>
          <cell r="F906" t="str">
            <v>Tehnologică</v>
          </cell>
          <cell r="G906" t="str">
            <v>Tehnic</v>
          </cell>
          <cell r="H906" t="str">
            <v>PRODUCȚIE MEDIA/TEHNICIAN MULTIMEDIA</v>
          </cell>
          <cell r="J906" t="str">
            <v>Nu se asigură cazare</v>
          </cell>
        </row>
        <row r="907">
          <cell r="A907">
            <v>2232</v>
          </cell>
          <cell r="B907" t="str">
            <v>clasa 10</v>
          </cell>
          <cell r="C907" t="str">
            <v>IS - Județul Iași</v>
          </cell>
          <cell r="D907" t="str">
            <v>LICEUL TEHNOLOGIC DE ELECTRONICĂ ŞI TELECOMUNICAŢII "GHEORGHE MÂRZESCU", IAŞI</v>
          </cell>
          <cell r="E907" t="str">
            <v>www.ctetc.ro</v>
          </cell>
          <cell r="F907" t="str">
            <v>Tehnologică</v>
          </cell>
          <cell r="G907" t="str">
            <v>Tehnic</v>
          </cell>
          <cell r="H907" t="str">
            <v>ELECTRONICĂ AUTOMATIZĂRI</v>
          </cell>
          <cell r="J907" t="str">
            <v>Nu se asigură cazare</v>
          </cell>
        </row>
        <row r="908">
          <cell r="A908">
            <v>2233</v>
          </cell>
          <cell r="B908" t="str">
            <v>clasa 10</v>
          </cell>
          <cell r="C908" t="str">
            <v>IS - Județul Iași</v>
          </cell>
          <cell r="D908" t="str">
            <v>LICEUL TEHNOLOGIC DE MECATRONICĂ ŞI AUTOMATIZĂRI IAŞI</v>
          </cell>
          <cell r="E908" t="str">
            <v>www.ltmaiasi.ro</v>
          </cell>
          <cell r="F908" t="str">
            <v>Tehnologică</v>
          </cell>
          <cell r="G908" t="str">
            <v>Tehnic</v>
          </cell>
          <cell r="H908" t="str">
            <v>TEHNICIAN MECATRONIST</v>
          </cell>
          <cell r="J908" t="str">
            <v>Colegiul Tehnic Ioan C. Ștefănescu</v>
          </cell>
        </row>
        <row r="909">
          <cell r="A909">
            <v>2234</v>
          </cell>
          <cell r="B909" t="str">
            <v>clasa 10</v>
          </cell>
          <cell r="C909" t="str">
            <v>IS - Județul Iași</v>
          </cell>
          <cell r="D909" t="str">
            <v>LICEUL TEHNOLOGIC DE MECATRONICĂ ŞI AUTOMATIZĂRI IAŞI</v>
          </cell>
          <cell r="E909" t="str">
            <v>www.ltmaiasi.ro</v>
          </cell>
          <cell r="F909" t="str">
            <v>Tehnologică</v>
          </cell>
          <cell r="G909" t="str">
            <v>Tehnic</v>
          </cell>
          <cell r="H909" t="str">
            <v>TEHNICIAN PROIECTANT CAD</v>
          </cell>
          <cell r="J909" t="str">
            <v>Colegiul Tehnic Ioan C. Ștefănescu</v>
          </cell>
        </row>
        <row r="910">
          <cell r="A910">
            <v>2235</v>
          </cell>
          <cell r="B910" t="str">
            <v>clasa 10</v>
          </cell>
          <cell r="C910" t="str">
            <v>IS - Județul Iași</v>
          </cell>
          <cell r="D910" t="str">
            <v xml:space="preserve">Liceul Tehnologic de Transporturi si de Constructii Iasi </v>
          </cell>
          <cell r="E910" t="str">
            <v>lttciasi.ro</v>
          </cell>
          <cell r="F910" t="str">
            <v>Tehnologică</v>
          </cell>
          <cell r="G910" t="str">
            <v>Tehnic</v>
          </cell>
          <cell r="H910" t="str">
            <v>Tehnician aviatie</v>
          </cell>
          <cell r="J910" t="str">
            <v xml:space="preserve">Liceul Tehnologic de Transporturi si de Constructii Iasi </v>
          </cell>
        </row>
        <row r="911">
          <cell r="A911">
            <v>2236</v>
          </cell>
          <cell r="B911" t="str">
            <v>clasa 10</v>
          </cell>
          <cell r="C911" t="str">
            <v>IS - Județul Iași</v>
          </cell>
          <cell r="D911" t="str">
            <v xml:space="preserve">Liceul Tehnologic de Transporturi si de Constructii Iasi </v>
          </cell>
          <cell r="E911" t="str">
            <v>lttciasi.ro</v>
          </cell>
          <cell r="F911" t="str">
            <v>Tehnologică</v>
          </cell>
          <cell r="G911" t="str">
            <v>Tehnic</v>
          </cell>
          <cell r="H911" t="str">
            <v>Tehnician instalatii de bord (avion)</v>
          </cell>
          <cell r="J911" t="str">
            <v xml:space="preserve">Liceul Tehnologic de Transporturi si de Constructii Iasi </v>
          </cell>
        </row>
        <row r="912">
          <cell r="A912">
            <v>2237</v>
          </cell>
          <cell r="B912" t="str">
            <v>clasa 10</v>
          </cell>
          <cell r="C912" t="str">
            <v>IS - Județul Iași</v>
          </cell>
          <cell r="D912" t="str">
            <v xml:space="preserve">Liceul Tehnologic de Transporturi si de Constructii Iasi </v>
          </cell>
          <cell r="E912" t="str">
            <v>lttciasi.ro</v>
          </cell>
          <cell r="F912" t="str">
            <v>Tehnologică</v>
          </cell>
          <cell r="G912" t="str">
            <v>Tehnic</v>
          </cell>
          <cell r="H912" t="str">
            <v xml:space="preserve">Tehnician transporturi </v>
          </cell>
          <cell r="J912" t="str">
            <v xml:space="preserve">Liceul Tehnologic de Transporturi si de Constructii Iasi </v>
          </cell>
        </row>
        <row r="913">
          <cell r="A913">
            <v>2238</v>
          </cell>
          <cell r="B913" t="str">
            <v>clasa 10</v>
          </cell>
          <cell r="C913" t="str">
            <v>IS - Județul Iași</v>
          </cell>
          <cell r="D913" t="str">
            <v xml:space="preserve">Liceul Tehnologic de Transporturi si de Constructii Iasi </v>
          </cell>
          <cell r="E913" t="str">
            <v>lttciasi.ro</v>
          </cell>
          <cell r="F913" t="str">
            <v>Tehnologică</v>
          </cell>
          <cell r="G913" t="str">
            <v>Tehnic</v>
          </cell>
          <cell r="H913" t="str">
            <v>Tehnician mecatronist</v>
          </cell>
          <cell r="J913" t="str">
            <v xml:space="preserve">Liceul Tehnologic de Transporturi si de Constructii Iasi </v>
          </cell>
        </row>
        <row r="914">
          <cell r="A914">
            <v>2239</v>
          </cell>
          <cell r="B914" t="str">
            <v>clasa 10</v>
          </cell>
          <cell r="C914" t="str">
            <v>IS - Județul Iași</v>
          </cell>
          <cell r="D914" t="str">
            <v xml:space="preserve">Liceul Tehnologic de Transporturi si de Constructii Iasi </v>
          </cell>
          <cell r="E914" t="str">
            <v>lttciasi.ro</v>
          </cell>
          <cell r="F914" t="str">
            <v>Tehnologică</v>
          </cell>
          <cell r="G914" t="str">
            <v>Tehnic</v>
          </cell>
          <cell r="H914" t="str">
            <v>Tehnician metrolog</v>
          </cell>
          <cell r="J914" t="str">
            <v xml:space="preserve">Liceul Tehnologic de Transporturi si de Constructii Iasi </v>
          </cell>
        </row>
        <row r="915">
          <cell r="A915">
            <v>2240</v>
          </cell>
          <cell r="B915" t="str">
            <v>clasa 10</v>
          </cell>
          <cell r="C915" t="str">
            <v>IS - Județul Iași</v>
          </cell>
          <cell r="D915" t="str">
            <v xml:space="preserve">Liceul Tehnologic de Transporturi si de Constructii Iasi </v>
          </cell>
          <cell r="E915" t="str">
            <v>lttciasi.ro</v>
          </cell>
          <cell r="F915" t="str">
            <v>Tehnologică</v>
          </cell>
          <cell r="G915" t="str">
            <v>Tehnic</v>
          </cell>
          <cell r="H915" t="str">
            <v>Tehnician desenator pentru constructii si instalatii</v>
          </cell>
          <cell r="J915" t="str">
            <v xml:space="preserve">Liceul Tehnologic de Transporturi si de Constructii Iasi </v>
          </cell>
        </row>
        <row r="916">
          <cell r="A916">
            <v>2241</v>
          </cell>
          <cell r="B916" t="str">
            <v>clasa 10</v>
          </cell>
          <cell r="C916" t="str">
            <v>IS - Județul Iași</v>
          </cell>
          <cell r="D916" t="str">
            <v>LICEUL TEHNOLOLGIC PETRU PONI IAȘI</v>
          </cell>
          <cell r="E916" t="str">
            <v>www.petruponiiasi.ro</v>
          </cell>
          <cell r="F916" t="str">
            <v>Tehnologică</v>
          </cell>
          <cell r="G916" t="str">
            <v>Tehnic</v>
          </cell>
          <cell r="H916" t="str">
            <v>Tehnician designer mobilă și amenajări interioare</v>
          </cell>
          <cell r="J916" t="str">
            <v>LICEUL TEHNOLOLGIC PETRU PONI IAȘI</v>
          </cell>
        </row>
        <row r="917">
          <cell r="A917">
            <v>2242</v>
          </cell>
          <cell r="B917" t="str">
            <v>clasa 10</v>
          </cell>
          <cell r="C917" t="str">
            <v>MH - Județul Mehedinți</v>
          </cell>
          <cell r="D917" t="str">
            <v>LICEUL TEHNOLOGIC ”LORIN SĂLĂGEAN”</v>
          </cell>
          <cell r="E917" t="str">
            <v>www.ctls.ro</v>
          </cell>
          <cell r="F917" t="str">
            <v>Tehnologică</v>
          </cell>
          <cell r="G917" t="str">
            <v>Resurse naturale şi protecţia mediului</v>
          </cell>
          <cell r="H917" t="str">
            <v>Tehnician ecolog și protecția calității mediului</v>
          </cell>
          <cell r="J917" t="str">
            <v>LICEUL TEHNOLOGIC ”LORIN SĂLĂGEAN”</v>
          </cell>
        </row>
        <row r="918">
          <cell r="A918">
            <v>2243</v>
          </cell>
          <cell r="B918" t="str">
            <v>clasa 10</v>
          </cell>
          <cell r="C918" t="str">
            <v>MH - Județul Mehedinți</v>
          </cell>
          <cell r="D918" t="str">
            <v>LICEUL TEHNOLOGIC DECEBAL</v>
          </cell>
          <cell r="F918" t="str">
            <v>Tehnologică</v>
          </cell>
          <cell r="G918" t="str">
            <v>Tehnic</v>
          </cell>
          <cell r="H918" t="str">
            <v>Tehnician în instalații electrice</v>
          </cell>
          <cell r="J918" t="str">
            <v>LICEUL TEHNOLOGIC DECEBAL</v>
          </cell>
        </row>
        <row r="919">
          <cell r="A919">
            <v>2244</v>
          </cell>
          <cell r="B919" t="str">
            <v>clasa 10</v>
          </cell>
          <cell r="C919" t="str">
            <v>MH - Județul Mehedinți</v>
          </cell>
          <cell r="D919" t="str">
            <v>LICEUL TEHNOLOGIC ”DOMNUL TUDOR”</v>
          </cell>
          <cell r="E919" t="str">
            <v>www.lttudor.ro</v>
          </cell>
          <cell r="F919" t="str">
            <v>Teoretică</v>
          </cell>
          <cell r="G919" t="str">
            <v>Real</v>
          </cell>
          <cell r="H919" t="str">
            <v>Matematică-informatică</v>
          </cell>
          <cell r="J919" t="str">
            <v>LICEUL TEHNOLOGIC ”DOMNUL TUDOR”</v>
          </cell>
        </row>
        <row r="920">
          <cell r="A920">
            <v>2245</v>
          </cell>
          <cell r="B920" t="str">
            <v>clasa 10</v>
          </cell>
          <cell r="C920" t="str">
            <v>MM - Județul Maramureș</v>
          </cell>
          <cell r="D920" t="str">
            <v>LICEUL TEHNOLOGIC AGRICOL „ALEXIU BERINDE” SEINI</v>
          </cell>
          <cell r="E920" t="str">
            <v>http://liceulseini.ro</v>
          </cell>
          <cell r="F920" t="str">
            <v>Tehnologică</v>
          </cell>
          <cell r="G920" t="str">
            <v>Resurse naturale şi protecţia mediului</v>
          </cell>
          <cell r="H920" t="str">
            <v>Tehnician horticultor</v>
          </cell>
          <cell r="J920" t="str">
            <v>LICEUL TEHNOLOGIC AGRICOL „ALEXIU BERINDE” SEINI</v>
          </cell>
        </row>
        <row r="921">
          <cell r="A921">
            <v>2246</v>
          </cell>
          <cell r="B921" t="str">
            <v>clasa 10</v>
          </cell>
          <cell r="C921" t="str">
            <v>MM - Județul Maramureș</v>
          </cell>
          <cell r="D921" t="str">
            <v>COLEGIUL ECONOMIC ”NICOLAE TITULESCU” BAIA MARE</v>
          </cell>
          <cell r="E921" t="str">
            <v xml:space="preserve">www.colegiultitulescu.ro </v>
          </cell>
          <cell r="F921" t="str">
            <v>Tehnologică</v>
          </cell>
          <cell r="G921" t="str">
            <v>Servicii</v>
          </cell>
          <cell r="H921" t="str">
            <v>Tehnician în activități economice</v>
          </cell>
          <cell r="J921" t="str">
            <v>COLEGIUL ECONOMIC ”NICOLAE TITULESCU” BAIA MARE</v>
          </cell>
        </row>
        <row r="922">
          <cell r="A922">
            <v>2247</v>
          </cell>
          <cell r="B922" t="str">
            <v>clasa 10</v>
          </cell>
          <cell r="C922" t="str">
            <v>MM - Județul Maramureș</v>
          </cell>
          <cell r="D922" t="str">
            <v>COLEGIUL ECONOMIC ”NICOLAE TITULESCU” BAIA MARE</v>
          </cell>
          <cell r="E922" t="str">
            <v xml:space="preserve">www.colegiultitulescu.ro </v>
          </cell>
          <cell r="F922" t="str">
            <v>Tehnologică</v>
          </cell>
          <cell r="G922" t="str">
            <v>Servicii</v>
          </cell>
          <cell r="H922" t="str">
            <v>Tehnician în hotelărie</v>
          </cell>
          <cell r="J922" t="str">
            <v>COLEGIUL ECONOMIC ”NICOLAE TITULESCU” BAIA MARE</v>
          </cell>
        </row>
        <row r="923">
          <cell r="A923">
            <v>2248</v>
          </cell>
          <cell r="B923" t="str">
            <v>clasa 10</v>
          </cell>
          <cell r="C923" t="str">
            <v>MM - Județul Maramureș</v>
          </cell>
          <cell r="D923" t="str">
            <v>COLEGIUL ECONOMIC ”NICOLAE TITULESCU” BAIA MARE</v>
          </cell>
          <cell r="E923" t="str">
            <v xml:space="preserve">www.colegiultitulescu.ro </v>
          </cell>
          <cell r="F923" t="str">
            <v>Tehnologică</v>
          </cell>
          <cell r="G923" t="str">
            <v>Servicii</v>
          </cell>
          <cell r="H923" t="str">
            <v>Tehnician în achiziții și contractări</v>
          </cell>
          <cell r="J923" t="str">
            <v>COLEGIUL ECONOMIC ”NICOLAE TITULESCU” BAIA MARE</v>
          </cell>
        </row>
        <row r="924">
          <cell r="A924">
            <v>2249</v>
          </cell>
          <cell r="B924" t="str">
            <v>clasa 10</v>
          </cell>
          <cell r="C924" t="str">
            <v>MM - Județul Maramureș</v>
          </cell>
          <cell r="D924" t="str">
            <v>LICEUL TEORETIC "EMIL RACOVIȚĂ"</v>
          </cell>
          <cell r="E924" t="str">
            <v>racovita_bm@yahoo.com</v>
          </cell>
          <cell r="F924" t="str">
            <v>Tehnologică</v>
          </cell>
          <cell r="G924" t="str">
            <v>Servicii</v>
          </cell>
          <cell r="H924" t="str">
            <v>Tehnician în turism</v>
          </cell>
        </row>
        <row r="925">
          <cell r="A925">
            <v>2250</v>
          </cell>
          <cell r="B925" t="str">
            <v>clasa 10</v>
          </cell>
          <cell r="C925" t="str">
            <v>MM - Județul Maramureș</v>
          </cell>
          <cell r="D925" t="str">
            <v>LICEUL TEORETIC "EMIL RACOVIȚĂ"</v>
          </cell>
          <cell r="E925" t="str">
            <v>racovita_bm@yahoo.com</v>
          </cell>
          <cell r="F925" t="str">
            <v>Tehnologică</v>
          </cell>
          <cell r="G925" t="str">
            <v>Tehnic</v>
          </cell>
          <cell r="H925" t="str">
            <v>Tehnician în industrie textilă</v>
          </cell>
        </row>
        <row r="926">
          <cell r="A926">
            <v>2251</v>
          </cell>
          <cell r="B926" t="str">
            <v>clasa 10</v>
          </cell>
          <cell r="C926" t="str">
            <v>MM - Județul Maramureș</v>
          </cell>
          <cell r="D926" t="str">
            <v>COLEGIUL NAȚIONAL „DRAGOȘ VODĂ” SIGHETU MARMAȚIEI</v>
          </cell>
          <cell r="E926" t="str">
            <v>www.cndv.ro</v>
          </cell>
          <cell r="F926" t="str">
            <v>Teoretică</v>
          </cell>
          <cell r="G926" t="str">
            <v>Real</v>
          </cell>
          <cell r="H926" t="str">
            <v>Matematică-Informatică intensiv informatică</v>
          </cell>
          <cell r="J926" t="str">
            <v>Liceul Tehnologic Forestier</v>
          </cell>
        </row>
        <row r="927">
          <cell r="A927">
            <v>2252</v>
          </cell>
          <cell r="B927" t="str">
            <v>clasa 10</v>
          </cell>
          <cell r="C927" t="str">
            <v>MM - Județul Maramureș</v>
          </cell>
          <cell r="D927" t="str">
            <v>COLEGIUL NAȚIONAL „DRAGOȘ VODĂ” SIGHETU MARMAȚIEI</v>
          </cell>
          <cell r="E927" t="str">
            <v>www.cndv.ro</v>
          </cell>
          <cell r="F927" t="str">
            <v>Teoretică</v>
          </cell>
          <cell r="G927" t="str">
            <v>Real</v>
          </cell>
          <cell r="H927" t="str">
            <v>Matematică-Informatică bilingv lb.română-lb. engleză</v>
          </cell>
          <cell r="I927" t="str">
            <v>proba limba engleză</v>
          </cell>
          <cell r="J927" t="str">
            <v>Liceul Tehnologic Forestier</v>
          </cell>
        </row>
        <row r="928">
          <cell r="A928">
            <v>2253</v>
          </cell>
          <cell r="B928" t="str">
            <v>clasa 10</v>
          </cell>
          <cell r="C928" t="str">
            <v>MM - Județul Maramureș</v>
          </cell>
          <cell r="D928" t="str">
            <v>COLEGIUL NAȚIONAL „DRAGOȘ VODĂ” SIGHETU MARMAȚIEI</v>
          </cell>
          <cell r="E928" t="str">
            <v>www.cndv.ro</v>
          </cell>
          <cell r="F928" t="str">
            <v>Teoretică</v>
          </cell>
          <cell r="G928" t="str">
            <v>Real</v>
          </cell>
          <cell r="H928" t="str">
            <v>Științe ale naturii</v>
          </cell>
          <cell r="J928" t="str">
            <v>Liceul Tehnologic Forestier</v>
          </cell>
        </row>
        <row r="929">
          <cell r="A929">
            <v>2254</v>
          </cell>
          <cell r="B929" t="str">
            <v>clasa 10</v>
          </cell>
          <cell r="C929" t="str">
            <v>MM - Județul Maramureș</v>
          </cell>
          <cell r="D929" t="str">
            <v>COLEGIUL NAȚIONAL „DRAGOȘ VODĂ” SIGHETU MARMAȚIEI</v>
          </cell>
          <cell r="E929" t="str">
            <v>www.cndv.ro</v>
          </cell>
          <cell r="F929" t="str">
            <v>Teoretică</v>
          </cell>
          <cell r="G929" t="str">
            <v>Umanist</v>
          </cell>
          <cell r="H929" t="str">
            <v>Filologie</v>
          </cell>
          <cell r="J929" t="str">
            <v>Liceul Tehnologic Forestier</v>
          </cell>
        </row>
        <row r="930">
          <cell r="A930">
            <v>2255</v>
          </cell>
          <cell r="B930" t="str">
            <v>clasa 10</v>
          </cell>
          <cell r="C930" t="str">
            <v>MM - Județul Maramureș</v>
          </cell>
          <cell r="D930" t="str">
            <v>COLEGIUL NAȚIONAL „DRAGOȘ VODĂ” SIGHETU MARMAȚIEI</v>
          </cell>
          <cell r="E930" t="str">
            <v>www.cndv.ro</v>
          </cell>
          <cell r="F930" t="str">
            <v>Teoretică</v>
          </cell>
          <cell r="G930" t="str">
            <v>Umanist</v>
          </cell>
          <cell r="H930" t="str">
            <v>Științe sociale</v>
          </cell>
          <cell r="J930" t="str">
            <v>Liceul Tehnologic Forestier</v>
          </cell>
        </row>
        <row r="931">
          <cell r="A931">
            <v>2256</v>
          </cell>
          <cell r="B931" t="str">
            <v>clasa 10</v>
          </cell>
          <cell r="C931" t="str">
            <v>MM - Județul Maramureș</v>
          </cell>
          <cell r="D931" t="str">
            <v>LICEUL PEDAGOGIC „TARAS SEVCENKO” SIGHETU MARMAȚIEI</v>
          </cell>
          <cell r="E931" t="str">
            <v>https://www.liceulucrainean.ro/</v>
          </cell>
          <cell r="F931" t="str">
            <v>Teoretică</v>
          </cell>
          <cell r="G931" t="str">
            <v>Umanist</v>
          </cell>
          <cell r="H931" t="str">
            <v>Filologie</v>
          </cell>
          <cell r="I931" t="str">
            <v>Limba și literatura ucraineană - maternă</v>
          </cell>
        </row>
        <row r="932">
          <cell r="A932">
            <v>2257</v>
          </cell>
          <cell r="B932" t="str">
            <v>clasa 10</v>
          </cell>
          <cell r="C932" t="str">
            <v>MM - Județul Maramureș</v>
          </cell>
          <cell r="D932" t="str">
            <v>LICEUL PEDAGOGIC „TARAS SEVCENKO” SIGHETU MARMAȚIEI</v>
          </cell>
          <cell r="E932" t="str">
            <v>https://www.liceulucrainean.ro/</v>
          </cell>
          <cell r="F932" t="str">
            <v>Vocațională</v>
          </cell>
          <cell r="G932" t="str">
            <v>Pedagogic</v>
          </cell>
          <cell r="H932" t="str">
            <v>Învățător-educatoare</v>
          </cell>
          <cell r="I932" t="str">
            <v>Limba și literatura ucraineană - maternă</v>
          </cell>
        </row>
        <row r="933">
          <cell r="A933">
            <v>2258</v>
          </cell>
          <cell r="B933" t="str">
            <v>clasa 10</v>
          </cell>
          <cell r="C933" t="str">
            <v>MM - Județul Maramureș</v>
          </cell>
          <cell r="D933" t="str">
            <v>COLEGIUL TEHNIC „AUREL VLAICU” BAIA MARE</v>
          </cell>
          <cell r="E933" t="str">
            <v>https://www.avlaicubm.tpsvision.ro</v>
          </cell>
          <cell r="F933" t="str">
            <v>Vocațională</v>
          </cell>
          <cell r="G933" t="str">
            <v>Sportiv</v>
          </cell>
          <cell r="H933" t="str">
            <v>Instructor sportiv</v>
          </cell>
          <cell r="I933" t="str">
            <v>Proba vocațional</v>
          </cell>
          <cell r="J933" t="str">
            <v>-</v>
          </cell>
        </row>
        <row r="934">
          <cell r="A934">
            <v>2259</v>
          </cell>
          <cell r="B934" t="str">
            <v>clasa 10</v>
          </cell>
          <cell r="C934" t="str">
            <v>NT - Județul Neamț</v>
          </cell>
          <cell r="D934" t="str">
            <v>COLEGIUL TEHNIC „DANUBIANA”, MUNICIPIUL ROMAN</v>
          </cell>
          <cell r="E934" t="str">
            <v>https://www.ctdanubiana.ro</v>
          </cell>
          <cell r="F934" t="str">
            <v>Tehnologică</v>
          </cell>
          <cell r="G934" t="str">
            <v>Resurse naturale şi protecţia mediului</v>
          </cell>
          <cell r="H934" t="str">
            <v>Tehnician analize produse alimentare</v>
          </cell>
          <cell r="J934" t="str">
            <v>COLEGIUL TEHNIC „DANUBIANA”, MUNICIPIUL ROMAN</v>
          </cell>
        </row>
        <row r="935">
          <cell r="A935">
            <v>2260</v>
          </cell>
          <cell r="B935" t="str">
            <v>clasa 10</v>
          </cell>
          <cell r="C935" t="str">
            <v>NT - Județul Neamț</v>
          </cell>
          <cell r="D935" t="str">
            <v>COLEGIUL TEHNIC „DANUBIANA”, MUNICIPIUL ROMAN</v>
          </cell>
          <cell r="E935" t="str">
            <v>https://www.ctdanubiana.ro</v>
          </cell>
          <cell r="F935" t="str">
            <v>Tehnologică</v>
          </cell>
          <cell r="G935" t="str">
            <v>Resurse naturale şi protecţia mediului</v>
          </cell>
          <cell r="H935" t="str">
            <v>Tehnician ecolog și protecția calității mediului</v>
          </cell>
          <cell r="J935" t="str">
            <v>COLEGIUL TEHNIC „DANUBIANA”, MUNICIPIUL ROMAN</v>
          </cell>
        </row>
        <row r="936">
          <cell r="A936">
            <v>2261</v>
          </cell>
          <cell r="B936" t="str">
            <v>clasa 10</v>
          </cell>
          <cell r="C936" t="str">
            <v>NT - Județul Neamț</v>
          </cell>
          <cell r="D936" t="str">
            <v>COLEGIUL TEHNIC „GHEORGHE CARTIANU”, MUNICIPIUL PIATRA-NEAMȚ</v>
          </cell>
          <cell r="E936" t="str">
            <v>http://www.colegiulcartianu.ro/</v>
          </cell>
          <cell r="F936" t="str">
            <v>Tehnologică</v>
          </cell>
          <cell r="G936" t="str">
            <v>Resurse naturale și protecția mediului</v>
          </cell>
          <cell r="H936" t="str">
            <v xml:space="preserve">Tehnician ecolog și protecția calității mediului </v>
          </cell>
          <cell r="J936" t="str">
            <v>COLEGIUL TEHNIC „GHEORGHE CARTIANU”, MUNICIPIUL PIATRA-NEAMȚ</v>
          </cell>
        </row>
        <row r="937">
          <cell r="A937">
            <v>2262</v>
          </cell>
          <cell r="B937" t="str">
            <v>clasa 10</v>
          </cell>
          <cell r="C937" t="str">
            <v>NT - Județul Neamț</v>
          </cell>
          <cell r="D937" t="str">
            <v>COLEGIUL TEHNIC „GHEORGHE CARTIANU”, MUNICIPIUL PIATRA-NEAMȚ</v>
          </cell>
          <cell r="E937" t="str">
            <v>http://www.colegiulcartianu.ro/</v>
          </cell>
          <cell r="F937" t="str">
            <v>Tehnologică</v>
          </cell>
          <cell r="G937" t="str">
            <v>Resurse naturale și protecția mediului</v>
          </cell>
          <cell r="H937" t="str">
            <v>Tehnician analize produse alimentare</v>
          </cell>
          <cell r="J937" t="str">
            <v>COLEGIUL TEHNIC „GHEORGHE CARTIANU”, MUNICIPIUL PIATRA-NEAMȚ</v>
          </cell>
        </row>
        <row r="938">
          <cell r="A938">
            <v>2263</v>
          </cell>
          <cell r="B938" t="str">
            <v>clasa 10</v>
          </cell>
          <cell r="C938" t="str">
            <v>NT - Județul Neamț</v>
          </cell>
          <cell r="D938" t="str">
            <v>LICEUL TEHNOLOGIC „ION IONESCU DE LA BRAD”, COMUNA HORIA</v>
          </cell>
          <cell r="E938" t="str">
            <v>www.liceulhoria.ro</v>
          </cell>
          <cell r="F938" t="str">
            <v>Tehnologică</v>
          </cell>
          <cell r="G938" t="str">
            <v>Resurse naturale şi protecţia mediului</v>
          </cell>
          <cell r="H938" t="str">
            <v>Agricultură/ Tehnician veterinar</v>
          </cell>
          <cell r="J938" t="str">
            <v>LICEUL TEHNOLOGIC „ION IONESCU DE LA BRAD”, COMUNA HORIA</v>
          </cell>
        </row>
        <row r="939">
          <cell r="A939">
            <v>2264</v>
          </cell>
          <cell r="B939" t="str">
            <v>clasa 10</v>
          </cell>
          <cell r="C939" t="str">
            <v>NT - Județul Neamț</v>
          </cell>
          <cell r="D939" t="str">
            <v>COLEGIUL TEHNIC „DANUBIANA”, MUNICIPIUL ROMAN</v>
          </cell>
          <cell r="E939" t="str">
            <v>https://www.ctdanubiana.ro</v>
          </cell>
          <cell r="F939" t="str">
            <v>Tehnologică</v>
          </cell>
          <cell r="G939" t="str">
            <v>Servicii</v>
          </cell>
          <cell r="H939" t="str">
            <v>Tehnician în turism</v>
          </cell>
          <cell r="J939" t="str">
            <v>COLEGIUL TEHNIC „DANUBIANA”, MUNICIPIUL ROMAN</v>
          </cell>
        </row>
        <row r="940">
          <cell r="A940">
            <v>2265</v>
          </cell>
          <cell r="B940" t="str">
            <v>clasa 10</v>
          </cell>
          <cell r="C940" t="str">
            <v>NT - Județul Neamț</v>
          </cell>
          <cell r="D940" t="str">
            <v>LICEUL TEHNOLOGIC „DIMITRIE LEONIDA”, MUNICIPIUL PIATRA-NEAMȚ</v>
          </cell>
          <cell r="E940" t="str">
            <v>www.ltdleonidapnt.ro</v>
          </cell>
          <cell r="F940" t="str">
            <v>Tehnologică</v>
          </cell>
          <cell r="G940" t="str">
            <v>Servicii</v>
          </cell>
          <cell r="H940" t="str">
            <v>Tehnician în gastronomie</v>
          </cell>
        </row>
        <row r="941">
          <cell r="A941">
            <v>2266</v>
          </cell>
          <cell r="B941" t="str">
            <v>clasa 10</v>
          </cell>
          <cell r="C941" t="str">
            <v>NT - Județul Neamț</v>
          </cell>
          <cell r="D941" t="str">
            <v>COLEGIUL TEHNIC „GHEORGHE CARTIANU”, MUNICIPIUL PIATRA-NEAMȚ</v>
          </cell>
          <cell r="E941" t="str">
            <v>http://www.colegiulcartianu.ro/</v>
          </cell>
          <cell r="F941" t="str">
            <v>Tehnologică</v>
          </cell>
          <cell r="G941" t="str">
            <v>Tehnic</v>
          </cell>
          <cell r="H941" t="str">
            <v>Tehnician de telecomunicații</v>
          </cell>
          <cell r="J941" t="str">
            <v>COLEGIUL TEHNIC „GHEORGHE CARTIANU”, MUNICIPIUL PIATRA-NEAMȚ</v>
          </cell>
        </row>
        <row r="942">
          <cell r="A942">
            <v>2267</v>
          </cell>
          <cell r="B942" t="str">
            <v>clasa 10</v>
          </cell>
          <cell r="C942" t="str">
            <v>NT - Județul Neamț</v>
          </cell>
          <cell r="D942" t="str">
            <v>LICEUL TEHNOLOGIC „DIMITRIE LEONIDA”, MUNICIPIUL PIATRA-NEAMȚ</v>
          </cell>
          <cell r="E942" t="str">
            <v>www.ltdleonidapnt.ro</v>
          </cell>
          <cell r="F942" t="str">
            <v>Tehnologică</v>
          </cell>
          <cell r="G942" t="str">
            <v>Tehnic</v>
          </cell>
          <cell r="H942" t="str">
            <v>Tehnician designer vestimentar</v>
          </cell>
        </row>
        <row r="943">
          <cell r="A943">
            <v>2268</v>
          </cell>
          <cell r="B943" t="str">
            <v>clasa 10</v>
          </cell>
          <cell r="C943" t="str">
            <v>NT - Județul Neamț</v>
          </cell>
          <cell r="D943" t="str">
            <v>SEMINARUL TEOLOGIC ORTODOX „VENIAMIN COSTACHI”, SAT MÂNĂSTIREA NEAMȚ, COMUNA VÂNĂTORI-NEAMȚ</v>
          </cell>
          <cell r="E943" t="str">
            <v>www.semmnt.ro</v>
          </cell>
          <cell r="F943" t="str">
            <v>Teoretică</v>
          </cell>
          <cell r="G943" t="str">
            <v>Umanist</v>
          </cell>
          <cell r="H943" t="str">
            <v>Științe sociale</v>
          </cell>
          <cell r="J943" t="str">
            <v>SEMINARUL TEOLOGIC ORTODOX „VENIAMIN COSTACHI”, SAT MÂNĂSTIREA NEAMȚ, COMUNA VÂNĂTORI-NEAMȚ</v>
          </cell>
        </row>
        <row r="944">
          <cell r="A944">
            <v>2269</v>
          </cell>
          <cell r="B944" t="str">
            <v>clasa 10</v>
          </cell>
          <cell r="C944" t="str">
            <v>NT - Județul Neamț</v>
          </cell>
          <cell r="D944" t="str">
            <v>LICEUL DE ARTE „VICTOR BRAUNER”, MUNICIPIUL PIATRA-NEAMȚ</v>
          </cell>
          <cell r="E944" t="str">
            <v>www.liceulbrauner.ro</v>
          </cell>
          <cell r="F944" t="str">
            <v>Vocațională</v>
          </cell>
          <cell r="G944" t="str">
            <v>Artistic</v>
          </cell>
          <cell r="H944" t="str">
            <v>Instrumentist</v>
          </cell>
          <cell r="I944" t="str">
            <v>Vocațional</v>
          </cell>
          <cell r="J944" t="str">
            <v>COLEGIUL NAȚIONAL DE INFORMATICĂ, MUNICIPIUL PIATRA-NEAMȚ</v>
          </cell>
        </row>
        <row r="945">
          <cell r="A945">
            <v>2270</v>
          </cell>
          <cell r="B945" t="str">
            <v>clasa 10</v>
          </cell>
          <cell r="C945" t="str">
            <v>NT - Județul Neamț</v>
          </cell>
          <cell r="D945" t="str">
            <v>LICEUL TEOLOGIC „EPISCOP MELCHISEDEC”, MUNICIPIUL ROMAN</v>
          </cell>
          <cell r="E945" t="str">
            <v>https://www.ltoem.wordpress.com/admitere</v>
          </cell>
          <cell r="F945" t="str">
            <v>Vocațională</v>
          </cell>
          <cell r="G945" t="str">
            <v>Teologic</v>
          </cell>
          <cell r="H945" t="str">
            <v>TEOLOGIE ORTODOXĂ</v>
          </cell>
          <cell r="I945" t="str">
            <v>PROBE DE APTITUDINI</v>
          </cell>
          <cell r="J945" t="str">
            <v>COLEGIUL TEHNIC „MIRON COSTIN”, MUNICIPIUL ROMAN</v>
          </cell>
        </row>
        <row r="946">
          <cell r="A946">
            <v>2271</v>
          </cell>
          <cell r="B946" t="str">
            <v>clasa 10</v>
          </cell>
          <cell r="C946" t="str">
            <v>NT - Județul Neamț</v>
          </cell>
          <cell r="D946" t="str">
            <v>LICEUL TEOLOGIC ORTODOX „SFINȚII ÎMPĂRAȚI CONSTANTIN ȘI ELENA”, MUNICIPIUL PIATRA-NEAMȚ</v>
          </cell>
          <cell r="E946" t="str">
            <v>https://www.liceulteologic-piatraneamt.ro/</v>
          </cell>
          <cell r="F946" t="str">
            <v>Vocațională</v>
          </cell>
          <cell r="G946" t="str">
            <v>Teologic</v>
          </cell>
          <cell r="H946" t="str">
            <v>TEOLOGIE ORTODOXĂ</v>
          </cell>
          <cell r="I946" t="str">
            <v>ENGLEZĂ / FRANCEZĂ</v>
          </cell>
          <cell r="J946" t="str">
            <v>COLEGIUL TEHNIC „GHEORGHE CARTIANU”, MUNICIPIUL PIATRA-NEAMȚ</v>
          </cell>
        </row>
        <row r="947">
          <cell r="A947">
            <v>2272</v>
          </cell>
          <cell r="B947" t="str">
            <v>clasa 10</v>
          </cell>
          <cell r="C947" t="str">
            <v>NT - Județul Neamț</v>
          </cell>
          <cell r="D947" t="str">
            <v>SEMINARUL TEOLOGIC ORTODOX „VENIAMIN COSTACHI”, SAT MÂNĂSTIREA NEAMȚ, COMUNA VÂNĂTORI-NEAMȚ</v>
          </cell>
          <cell r="E947" t="str">
            <v>www.semmnt.ro</v>
          </cell>
          <cell r="F947" t="str">
            <v>Vocațională</v>
          </cell>
          <cell r="G947" t="str">
            <v>Teologic</v>
          </cell>
          <cell r="H947" t="str">
            <v>Teologie ortodoxă/ Preot</v>
          </cell>
          <cell r="I947" t="str">
            <v>Interviul/ proba orală; Verificarea cunoștințelor religioase (VCR) proba scrisă</v>
          </cell>
          <cell r="J947" t="str">
            <v>SEMINARUL TEOLOGIC ORTODOX „VENIAMIN COSTACHI”, SAT MÂNĂSTIREA NEAMȚ, COMUNA VÂNĂTORI-NEAMȚ</v>
          </cell>
        </row>
        <row r="948">
          <cell r="A948">
            <v>2273</v>
          </cell>
          <cell r="B948" t="str">
            <v>clasa 10</v>
          </cell>
          <cell r="C948" t="str">
            <v>NT - Județul Neamț</v>
          </cell>
          <cell r="D948" t="str">
            <v>SEMINARUL TEOLOGIC ORTODOX „VENIAMIN COSTACHI”, SAT MÂNĂSTIREA NEAMȚ, COMUNA VÂNĂTORI-NEAMȚ</v>
          </cell>
          <cell r="E948" t="str">
            <v>www.semmnt.ro</v>
          </cell>
          <cell r="F948" t="str">
            <v>Vocațională</v>
          </cell>
          <cell r="G948" t="str">
            <v>Teologic</v>
          </cell>
          <cell r="H948" t="str">
            <v>Patrimoniu cultural/ Tehnician pentru tehnici artistice-patrimoniu</v>
          </cell>
          <cell r="I948" t="str">
            <v>Verificarea unor aptitudini în perceperea formelor / exprimarea cromatică în compoziție (VA) prin prezentarea unui portofoliu care va cuprinde trei lucrări; Verificarea cunoștințelor religioase (VCR) proba scrisă</v>
          </cell>
          <cell r="J948" t="str">
            <v>SEMINARUL TEOLOGIC ORTODOX „VENIAMIN COSTACHI”, SAT MÂNĂSTIREA NEAMȚ, COMUNA VÂNĂTORI-NEAMȚ</v>
          </cell>
        </row>
        <row r="949">
          <cell r="A949">
            <v>2274</v>
          </cell>
          <cell r="B949" t="str">
            <v>clasa 10</v>
          </cell>
          <cell r="C949" t="str">
            <v>PH - Județul Prahova</v>
          </cell>
          <cell r="D949" t="str">
            <v xml:space="preserve">Liceul Tehnologic "Toma N. Socolescu", Ploiesti </v>
          </cell>
          <cell r="E949" t="str">
            <v>https://tnsoc.ro/</v>
          </cell>
          <cell r="F949" t="str">
            <v>Tehnologică</v>
          </cell>
          <cell r="G949" t="str">
            <v>Resurse naturale şi protecţia mediului</v>
          </cell>
          <cell r="H949" t="str">
            <v>Tehnician ecolog și protecția calității mediului</v>
          </cell>
          <cell r="J949" t="str">
            <v xml:space="preserve">Liceul Tehnologic "Elie Radu", Ploiesti </v>
          </cell>
        </row>
        <row r="950">
          <cell r="A950">
            <v>2275</v>
          </cell>
          <cell r="B950" t="str">
            <v>clasa 10</v>
          </cell>
          <cell r="C950" t="str">
            <v>PH - Județul Prahova</v>
          </cell>
          <cell r="D950" t="str">
            <v>Colegiul "Ion Kalinderu", Busteni</v>
          </cell>
          <cell r="E950" t="str">
            <v>https://colegiulionkalinderu.wixsite.com/</v>
          </cell>
          <cell r="F950" t="str">
            <v>Tehnologică</v>
          </cell>
          <cell r="G950" t="str">
            <v>Servicii</v>
          </cell>
          <cell r="H950" t="str">
            <v>Tehnician in turism (intensiv franceză)</v>
          </cell>
          <cell r="I950" t="str">
            <v>proba lb. franceză</v>
          </cell>
          <cell r="J950" t="str">
            <v>Colegiul "Ion Kalinderu", Busteni</v>
          </cell>
        </row>
        <row r="951">
          <cell r="A951">
            <v>2276</v>
          </cell>
          <cell r="B951" t="str">
            <v>clasa 10</v>
          </cell>
          <cell r="C951" t="str">
            <v>PH - Județul Prahova</v>
          </cell>
          <cell r="D951" t="str">
            <v>Colegiul Economic "Virgil Madgearu", Ploiesti</v>
          </cell>
          <cell r="E951" t="str">
            <v>http://www.cevmpl.ro/</v>
          </cell>
          <cell r="F951" t="str">
            <v>Tehnologică</v>
          </cell>
          <cell r="G951" t="str">
            <v>Servicii</v>
          </cell>
          <cell r="H951" t="str">
            <v>Economic</v>
          </cell>
          <cell r="J951" t="str">
            <v>Colegiul Economic "Virgil Madgearu", Ploiesti</v>
          </cell>
        </row>
        <row r="952">
          <cell r="A952">
            <v>2277</v>
          </cell>
          <cell r="B952" t="str">
            <v>clasa 10</v>
          </cell>
          <cell r="C952" t="str">
            <v>PH - Județul Prahova</v>
          </cell>
          <cell r="D952" t="str">
            <v>Colegiul "Spiru Haret", Ploiesti</v>
          </cell>
          <cell r="E952" t="str">
            <v>http://www.spiruh.ro/</v>
          </cell>
          <cell r="F952" t="str">
            <v>Tehnologică</v>
          </cell>
          <cell r="G952" t="str">
            <v>Tehnic</v>
          </cell>
          <cell r="H952" t="str">
            <v>Tehnician automatizări</v>
          </cell>
          <cell r="J952" t="str">
            <v>Colegiul "Spiru Haret", Ploiesti</v>
          </cell>
        </row>
        <row r="953">
          <cell r="A953">
            <v>2278</v>
          </cell>
          <cell r="B953" t="str">
            <v>clasa 10</v>
          </cell>
          <cell r="C953" t="str">
            <v>PH - Județul Prahova</v>
          </cell>
          <cell r="D953" t="str">
            <v xml:space="preserve">Liceul Tehnologic "Elie Radu", Ploiesti </v>
          </cell>
          <cell r="E953" t="str">
            <v>http://www.liceul-energetic-elie-radu.ro/</v>
          </cell>
          <cell r="F953" t="str">
            <v>Tehnologică</v>
          </cell>
          <cell r="G953" t="str">
            <v>Tehnic</v>
          </cell>
          <cell r="H953" t="str">
            <v>Tehnician mecanic pentru intreținere și reparații</v>
          </cell>
          <cell r="J953" t="str">
            <v xml:space="preserve">Liceul Tehnologic "Elie Radu", Ploiesti </v>
          </cell>
        </row>
        <row r="954">
          <cell r="A954">
            <v>2279</v>
          </cell>
          <cell r="B954" t="str">
            <v>clasa 10</v>
          </cell>
          <cell r="C954" t="str">
            <v>PH - Județul Prahova</v>
          </cell>
          <cell r="D954" t="str">
            <v>Liceul Tehnologic "Toma N. Socolescu", Ploiesti</v>
          </cell>
          <cell r="E954" t="str">
            <v>https://tnsoc.ro/</v>
          </cell>
          <cell r="F954" t="str">
            <v>Tehnologică</v>
          </cell>
          <cell r="G954" t="str">
            <v>Tehnic</v>
          </cell>
          <cell r="H954" t="str">
            <v>Tehnician designer mobila si amenajari interioare</v>
          </cell>
          <cell r="J954" t="str">
            <v>Liceul Tehnologic "Toma N. Socolescu", Ploiesti</v>
          </cell>
        </row>
        <row r="955">
          <cell r="A955">
            <v>2280</v>
          </cell>
          <cell r="B955" t="str">
            <v>clasa 10</v>
          </cell>
          <cell r="C955" t="str">
            <v>PH - Județul Prahova</v>
          </cell>
          <cell r="D955" t="str">
            <v>Liceul Tehnologic "Toma N. Socolescu", Ploiesti</v>
          </cell>
          <cell r="E955" t="str">
            <v>https://tnsoc.ro/</v>
          </cell>
          <cell r="F955" t="str">
            <v>Tehnologică</v>
          </cell>
          <cell r="G955" t="str">
            <v>Tehnic</v>
          </cell>
          <cell r="H955" t="str">
            <v>Tehnician desenator pt constructii si instalatii</v>
          </cell>
          <cell r="J955" t="str">
            <v>Liceul Tehnologic "Toma N. Socolescu", Ploiesti</v>
          </cell>
        </row>
        <row r="956">
          <cell r="A956">
            <v>2281</v>
          </cell>
          <cell r="B956" t="str">
            <v>clasa 10</v>
          </cell>
          <cell r="C956" t="str">
            <v>PH - Județul Prahova</v>
          </cell>
          <cell r="D956" t="str">
            <v>Liceul Tehnologic "Toma N. Socolescu", Ploiesti</v>
          </cell>
          <cell r="E956" t="str">
            <v>https://tnsoc.ro/</v>
          </cell>
          <cell r="F956" t="str">
            <v>Tehnologică</v>
          </cell>
          <cell r="G956" t="str">
            <v>Tehnic</v>
          </cell>
          <cell r="H956" t="str">
            <v>Tehnician instalator pentru constructii</v>
          </cell>
          <cell r="J956" t="str">
            <v>Liceul Tehnologic "Toma N. Socolescu", Ploiesti</v>
          </cell>
        </row>
        <row r="957">
          <cell r="A957">
            <v>2282</v>
          </cell>
          <cell r="B957" t="str">
            <v>clasa 10</v>
          </cell>
          <cell r="C957" t="str">
            <v>PH - Județul Prahova</v>
          </cell>
          <cell r="D957" t="str">
            <v>Colegiul "Spiru Haret", Ploiesti</v>
          </cell>
          <cell r="E957" t="str">
            <v>http://www.spiruh.ro/</v>
          </cell>
          <cell r="F957" t="str">
            <v>Teoretică</v>
          </cell>
          <cell r="G957" t="str">
            <v>Real</v>
          </cell>
          <cell r="H957" t="str">
            <v>Matematica-informatica intensiv informatica</v>
          </cell>
          <cell r="J957" t="str">
            <v>Colegiul "Spiru Haret", Ploiesti</v>
          </cell>
        </row>
        <row r="958">
          <cell r="A958">
            <v>2283</v>
          </cell>
          <cell r="B958" t="str">
            <v>clasa 10</v>
          </cell>
          <cell r="C958" t="str">
            <v>PH - Județul Prahova</v>
          </cell>
          <cell r="D958" t="str">
            <v>Colegiul National Pedagogic "Regina Maria", municipiul Ploiesti</v>
          </cell>
          <cell r="E958" t="str">
            <v>https://teamevolution.ro/</v>
          </cell>
          <cell r="F958" t="str">
            <v>Vocațională</v>
          </cell>
          <cell r="G958" t="str">
            <v>Artistic şi Pedagogic</v>
          </cell>
          <cell r="H958" t="str">
            <v>Educator puericultor</v>
          </cell>
          <cell r="I958" t="str">
            <v>proba vocational</v>
          </cell>
          <cell r="J958" t="str">
            <v>Colegiul National Pedagogic "Regina Maria", Ploiesti</v>
          </cell>
        </row>
        <row r="959">
          <cell r="A959">
            <v>2284</v>
          </cell>
          <cell r="B959" t="str">
            <v>clasa 10</v>
          </cell>
          <cell r="C959" t="str">
            <v>SJ - Județul Sălaj</v>
          </cell>
          <cell r="D959" t="str">
            <v>LICEUL TEHNOLOGIC ”VOIEVODUL GELU” ZALĂU</v>
          </cell>
          <cell r="E959" t="str">
            <v>www.voievodulgelu.ro</v>
          </cell>
          <cell r="F959" t="str">
            <v>Tehnologică</v>
          </cell>
          <cell r="G959" t="str">
            <v>Servicii</v>
          </cell>
          <cell r="H959" t="str">
            <v>TURISM SI ALIMENTATIE/ Organizator banqueting</v>
          </cell>
          <cell r="J959" t="str">
            <v>LICEUL TEHNOLOGIC ”VOIEVODUL GELU” ZALĂU</v>
          </cell>
        </row>
        <row r="960">
          <cell r="A960">
            <v>2285</v>
          </cell>
          <cell r="B960" t="str">
            <v>clasa 10</v>
          </cell>
          <cell r="C960" t="str">
            <v>SJ - Județul Sălaj</v>
          </cell>
          <cell r="D960" t="str">
            <v>LICEUL TEHNOLOGIC ”VOIEVODUL GELU” ZALĂU</v>
          </cell>
          <cell r="E960" t="str">
            <v>www.voievodulgelu.ro</v>
          </cell>
          <cell r="F960" t="str">
            <v>Tehnologică</v>
          </cell>
          <cell r="G960" t="str">
            <v>Servicii</v>
          </cell>
          <cell r="H960" t="str">
            <v>COMERT/ Tehnician in activitati de comert</v>
          </cell>
          <cell r="J960" t="str">
            <v>LICEUL TEHNOLOGIC ”VOIEVODUL GELU” ZALĂU</v>
          </cell>
        </row>
        <row r="961">
          <cell r="A961">
            <v>2286</v>
          </cell>
          <cell r="B961" t="str">
            <v>clasa 10</v>
          </cell>
          <cell r="C961" t="str">
            <v>SV - Județul Suceava</v>
          </cell>
          <cell r="D961" t="str">
            <v>COLEGIUL TEHNIC ”SAMUIL ISOPESCU” SUCEAVA</v>
          </cell>
          <cell r="E961" t="str">
            <v>https://samuilisopescu.ro/</v>
          </cell>
          <cell r="F961" t="str">
            <v>Tehnologică</v>
          </cell>
          <cell r="G961" t="str">
            <v>Tehnic</v>
          </cell>
          <cell r="H961" t="str">
            <v>Tehnician mecanic pentru intretinere si reparatii</v>
          </cell>
          <cell r="J961" t="str">
            <v>COLEGIUL TEHNIC ”SAMUIL ISOPESCU” SUCEAVA</v>
          </cell>
        </row>
        <row r="962">
          <cell r="A962">
            <v>2287</v>
          </cell>
          <cell r="B962" t="str">
            <v>clasa 10</v>
          </cell>
          <cell r="C962" t="str">
            <v>SV - Județul Suceava</v>
          </cell>
          <cell r="D962" t="str">
            <v>COLEGIUL TEHNIC ”SAMUIL ISOPESCU” SUCEAVA</v>
          </cell>
          <cell r="E962" t="str">
            <v>https://samuilisopescu.ro/</v>
          </cell>
          <cell r="F962" t="str">
            <v>Tehnologică</v>
          </cell>
          <cell r="G962" t="str">
            <v>Tehnic</v>
          </cell>
          <cell r="H962" t="str">
            <v>Tehnician în automatizări</v>
          </cell>
          <cell r="J962" t="str">
            <v>COLEGIUL TEHNIC ”SAMUIL ISOPESCU” SUCEAVA</v>
          </cell>
        </row>
        <row r="963">
          <cell r="A963">
            <v>2288</v>
          </cell>
          <cell r="B963" t="str">
            <v>clasa 10</v>
          </cell>
          <cell r="C963" t="str">
            <v>SV - Județul Suceava</v>
          </cell>
          <cell r="D963" t="str">
            <v>COLEGIUL TEHNIC ”SAMUIL ISOPESCU” SUCEAVA</v>
          </cell>
          <cell r="E963" t="str">
            <v>https://samuilisopescu.ro/</v>
          </cell>
          <cell r="F963" t="str">
            <v>Tehnologică</v>
          </cell>
          <cell r="G963" t="str">
            <v>Tehnic</v>
          </cell>
          <cell r="H963" t="str">
            <v>Tehnician electrician electronist auto</v>
          </cell>
          <cell r="J963" t="str">
            <v>COLEGIUL TEHNIC ”SAMUIL ISOPESCU” SUCEAVA</v>
          </cell>
        </row>
        <row r="964">
          <cell r="A964">
            <v>2289</v>
          </cell>
          <cell r="B964" t="str">
            <v>clasa 10</v>
          </cell>
          <cell r="C964" t="str">
            <v>SV - Județul Suceava</v>
          </cell>
          <cell r="D964" t="str">
            <v>COLEGIUL TEHNIC ”SAMUIL ISOPESCU” SUCEAVA</v>
          </cell>
          <cell r="E964" t="str">
            <v>https://samuilisopescu.ro/</v>
          </cell>
          <cell r="F964" t="str">
            <v>Tehnologică</v>
          </cell>
          <cell r="G964" t="str">
            <v>Tehnic</v>
          </cell>
          <cell r="H964" t="str">
            <v xml:space="preserve">Tehnician în construcții și lucrări publice </v>
          </cell>
          <cell r="J964" t="str">
            <v>COLEGIUL TEHNIC ”SAMUIL ISOPESCU” SUCEAVA</v>
          </cell>
        </row>
        <row r="965">
          <cell r="A965">
            <v>2290</v>
          </cell>
          <cell r="B965" t="str">
            <v>clasa 10</v>
          </cell>
          <cell r="C965" t="str">
            <v>SV - Județul Suceava</v>
          </cell>
          <cell r="D965" t="str">
            <v>COLEGIUL ”VASILE LOVINESCU” FĂLTICENI</v>
          </cell>
          <cell r="E965" t="str">
            <v>https://vasilelovinescu.ro</v>
          </cell>
          <cell r="F965" t="str">
            <v>Tehnologică</v>
          </cell>
          <cell r="G965" t="str">
            <v>Resurse naturale și protecția mediului</v>
          </cell>
          <cell r="H965" t="str">
            <v>Tehnician în industria alimentară</v>
          </cell>
          <cell r="J965" t="str">
            <v>COLEGIUL ”VASILE LOVINESCU” FĂLTICENI</v>
          </cell>
        </row>
        <row r="966">
          <cell r="A966">
            <v>2291</v>
          </cell>
          <cell r="B966" t="str">
            <v>clasa 10</v>
          </cell>
          <cell r="C966" t="str">
            <v>SV - Județul Suceava</v>
          </cell>
          <cell r="D966" t="str">
            <v>COLEGIUL ”VASILE LOVINESCU” FĂLTICENI</v>
          </cell>
          <cell r="E966" t="str">
            <v>https://vasilelovinescu.ro</v>
          </cell>
          <cell r="F966" t="str">
            <v>Tehnologică</v>
          </cell>
          <cell r="G966" t="str">
            <v>Resurse naturale și protecția mediului</v>
          </cell>
          <cell r="H966" t="str">
            <v>Tehnician ecolog și protecția calității mediului</v>
          </cell>
          <cell r="J966" t="str">
            <v>COLEGIUL ”VASILE LOVINESCU” FĂLTICENI</v>
          </cell>
        </row>
        <row r="967">
          <cell r="A967">
            <v>2292</v>
          </cell>
          <cell r="B967" t="str">
            <v>clasa 10</v>
          </cell>
          <cell r="C967" t="str">
            <v>SV - Județul Suceava</v>
          </cell>
          <cell r="D967" t="str">
            <v>COLEGIUL ”VASILE LOVINESCU” FĂLTICENI</v>
          </cell>
          <cell r="E967" t="str">
            <v>https://vasilelovinescu.ro</v>
          </cell>
          <cell r="F967" t="str">
            <v>Tehnologică</v>
          </cell>
          <cell r="G967" t="str">
            <v>Resurse naturale și protecția mediului</v>
          </cell>
          <cell r="H967" t="str">
            <v>Tehnician în silvicultură și exploatări forestiere</v>
          </cell>
          <cell r="J967" t="str">
            <v>COLEGIUL ”VASILE LOVINESCU” FĂLTICENI</v>
          </cell>
        </row>
        <row r="968">
          <cell r="A968">
            <v>2293</v>
          </cell>
          <cell r="B968" t="str">
            <v>clasa 10</v>
          </cell>
          <cell r="C968" t="str">
            <v>SV - Județul Suceava</v>
          </cell>
          <cell r="D968" t="str">
            <v>COLEGIUL ”VASILE LOVINESCU” FĂLTICENI</v>
          </cell>
          <cell r="E968" t="str">
            <v>https://vasilelovinescu.ro</v>
          </cell>
          <cell r="F968" t="str">
            <v>Tehnologică</v>
          </cell>
          <cell r="G968" t="str">
            <v>Resurse naturale și protecția mediului</v>
          </cell>
          <cell r="H968" t="str">
            <v>Tehnician horticultor</v>
          </cell>
          <cell r="J968" t="str">
            <v>COLEGIUL ”VASILE LOVINESCU” FĂLTICENI</v>
          </cell>
        </row>
        <row r="969">
          <cell r="A969">
            <v>2294</v>
          </cell>
          <cell r="B969" t="str">
            <v>clasa 10</v>
          </cell>
          <cell r="C969" t="str">
            <v>SV - Județul Suceava</v>
          </cell>
          <cell r="D969" t="str">
            <v>COLEGIUL SILVIC ”BUCOVINA” CÂMPULUNG MOLDOVENESC</v>
          </cell>
          <cell r="E969" t="str">
            <v>http://www.silvagrup.ro</v>
          </cell>
          <cell r="F969" t="str">
            <v>Tehnologică</v>
          </cell>
          <cell r="G969" t="str">
            <v>Resurse naturale şi protecţia mediului</v>
          </cell>
          <cell r="H969" t="str">
            <v>Tehnician în silvicultură și exploatări forestiere</v>
          </cell>
          <cell r="J969" t="str">
            <v>COLEGIUL SILVIC ”BUCOVINA” CÂMPULUNG MOLDOVENESC</v>
          </cell>
        </row>
        <row r="970">
          <cell r="A970">
            <v>2295</v>
          </cell>
          <cell r="B970" t="str">
            <v>clasa 10</v>
          </cell>
          <cell r="C970" t="str">
            <v>SV - Județul Suceava</v>
          </cell>
          <cell r="D970" t="str">
            <v>COLEGIUL SILVIC ”BUCOVINA” CÂMPULUNG MOLDOVENESC</v>
          </cell>
          <cell r="E970" t="str">
            <v>http://www.silvagrup.ro</v>
          </cell>
          <cell r="F970" t="str">
            <v>Tehnologică</v>
          </cell>
          <cell r="G970" t="str">
            <v>Resurse naturale şi protecţia mediului</v>
          </cell>
          <cell r="H970" t="str">
            <v>Tehnician ecolog și protecția calității mediului</v>
          </cell>
          <cell r="J970" t="str">
            <v>COLEGIUL SILVIC ”BUCOVINA” CÂMPULUNG MOLDOVENESC</v>
          </cell>
        </row>
        <row r="971">
          <cell r="A971">
            <v>2296</v>
          </cell>
          <cell r="B971" t="str">
            <v>clasa 10</v>
          </cell>
          <cell r="C971" t="str">
            <v>SV - Județul Suceava</v>
          </cell>
          <cell r="D971" t="str">
            <v>COLEGIUL TEHNIC "PETRU MUȘAT" SUCEAVA</v>
          </cell>
          <cell r="E971" t="str">
            <v>https://petrumusat.ro/</v>
          </cell>
          <cell r="F971" t="str">
            <v>Tehnologică</v>
          </cell>
          <cell r="G971" t="str">
            <v>Resurse naturale şi protecţia mediului</v>
          </cell>
          <cell r="H971" t="str">
            <v>Tehnician ecolog şi protecţia calităţii mediului</v>
          </cell>
          <cell r="J971" t="str">
            <v>COLEGIUL TEHNIC "PETRU MUȘAT" SUCEAVA</v>
          </cell>
        </row>
        <row r="972">
          <cell r="A972">
            <v>2297</v>
          </cell>
          <cell r="B972" t="str">
            <v>clasa 10</v>
          </cell>
          <cell r="C972" t="str">
            <v>SV - Județul Suceava</v>
          </cell>
          <cell r="D972" t="str">
            <v>COLEGIUL TEHNIC DE INDUSTRIE ALIMENTARĂ SUCEAVA</v>
          </cell>
          <cell r="E972" t="str">
            <v>https://ctiasv.ro/</v>
          </cell>
          <cell r="F972" t="str">
            <v>Tehnologică</v>
          </cell>
          <cell r="G972" t="str">
            <v>Resurse naturale şi protecţia mediului</v>
          </cell>
          <cell r="H972" t="str">
            <v xml:space="preserve">Tehnician analize produse alimentare </v>
          </cell>
          <cell r="J972" t="str">
            <v>COLEGIUL TEHNIC DE INDUSTRIE ALIMENTARĂ SUCEAVA</v>
          </cell>
        </row>
        <row r="973">
          <cell r="A973">
            <v>2298</v>
          </cell>
          <cell r="B973" t="str">
            <v>clasa 10</v>
          </cell>
          <cell r="C973" t="str">
            <v>SV - Județul Suceava</v>
          </cell>
          <cell r="D973" t="str">
            <v>COLEGIUL TEHNIC DE INDUSTRIE ALIMENTARĂ SUCEAVA</v>
          </cell>
          <cell r="E973" t="str">
            <v>https://ctiasv.ro/</v>
          </cell>
          <cell r="F973" t="str">
            <v>Tehnologică</v>
          </cell>
          <cell r="G973" t="str">
            <v>Resurse naturale şi protecţia mediului</v>
          </cell>
          <cell r="H973" t="str">
            <v xml:space="preserve">Tehnician în industria alimentară </v>
          </cell>
          <cell r="J973" t="str">
            <v>COLEGIUL TEHNIC DE INDUSTRIE ALIMENTARĂ SUCEAVA</v>
          </cell>
        </row>
        <row r="974">
          <cell r="A974">
            <v>2299</v>
          </cell>
          <cell r="B974" t="str">
            <v>clasa 10</v>
          </cell>
          <cell r="C974" t="str">
            <v>SV - Județul Suceava</v>
          </cell>
          <cell r="D974" t="str">
            <v>COLEGIUL TEHNIC DE INDUSTRIE ALIMENTARĂ SUCEAVA</v>
          </cell>
          <cell r="E974" t="str">
            <v>https://ctiasv.ro/</v>
          </cell>
          <cell r="F974" t="str">
            <v>Tehnologică</v>
          </cell>
          <cell r="G974" t="str">
            <v>Resurse naturale şi protecţia mediului</v>
          </cell>
          <cell r="H974" t="str">
            <v xml:space="preserve">Tehnician ecolog și protecția calității mediului </v>
          </cell>
          <cell r="J974" t="str">
            <v>COLEGIUL TEHNIC DE INDUSTRIE ALIMENTARĂ SUCEAVA</v>
          </cell>
        </row>
        <row r="975">
          <cell r="A975">
            <v>2300</v>
          </cell>
          <cell r="B975" t="str">
            <v>clasa 10</v>
          </cell>
          <cell r="C975" t="str">
            <v>SV - Județul Suceava</v>
          </cell>
          <cell r="D975" t="str">
            <v>LICEUL TEHNOLOGIC DORNA CANDRENILOR</v>
          </cell>
          <cell r="E975" t="str">
            <v>https://liceultehnologicdornacandrenilor.ro/</v>
          </cell>
          <cell r="F975" t="str">
            <v>Tehnologică</v>
          </cell>
          <cell r="G975" t="str">
            <v>Resurse naturale şi protecţia mediului</v>
          </cell>
          <cell r="H975" t="str">
            <v>Tehnician în agroturism</v>
          </cell>
          <cell r="J975" t="str">
            <v>LICEUL TEHNOLOGIC DORNA CANDRENILOR</v>
          </cell>
        </row>
        <row r="976">
          <cell r="A976">
            <v>2301</v>
          </cell>
          <cell r="B976" t="str">
            <v>clasa 10</v>
          </cell>
          <cell r="C976" t="str">
            <v>SV - Județul Suceava</v>
          </cell>
          <cell r="D976" t="str">
            <v>LICEUL TEHNOLOGIC DORNA CANDRENILOR</v>
          </cell>
          <cell r="E976" t="str">
            <v>https://liceultehnologicdornacandrenilor.ro/</v>
          </cell>
          <cell r="F976" t="str">
            <v>Tehnologică</v>
          </cell>
          <cell r="G976" t="str">
            <v>Resurse naturale şi protecţia mediului</v>
          </cell>
          <cell r="H976" t="str">
            <v xml:space="preserve">Tehnician veterinar </v>
          </cell>
          <cell r="J976" t="str">
            <v>LICEUL TEHNOLOGIC DORNA CANDRENILOR</v>
          </cell>
        </row>
        <row r="977">
          <cell r="A977">
            <v>2302</v>
          </cell>
          <cell r="B977" t="str">
            <v>clasa 10</v>
          </cell>
          <cell r="C977" t="str">
            <v>SV - Județul Suceava</v>
          </cell>
          <cell r="D977" t="str">
            <v>LICEUL TEHNOLOGIC DORNA CANDRENILOR</v>
          </cell>
          <cell r="E977" t="str">
            <v>https://liceultehnologicdornacandrenilor.ro/</v>
          </cell>
          <cell r="F977" t="str">
            <v>Tehnologică</v>
          </cell>
          <cell r="G977" t="str">
            <v>Resurse naturale şi protecţia mediului</v>
          </cell>
          <cell r="H977" t="str">
            <v>Tehnician în prelucrarea produselor de origine animală</v>
          </cell>
          <cell r="J977" t="str">
            <v>LICEUL TEHNOLOGIC DORNA CANDRENILOR</v>
          </cell>
        </row>
        <row r="978">
          <cell r="A978">
            <v>2303</v>
          </cell>
          <cell r="B978" t="str">
            <v>clasa 10</v>
          </cell>
          <cell r="C978" t="str">
            <v>SV - Județul Suceava</v>
          </cell>
          <cell r="D978" t="str">
            <v>COLEGIUL ”VASILE LOVINESCU” FĂLTICENI</v>
          </cell>
          <cell r="E978" t="str">
            <v>https://vasilelovinescu.ro</v>
          </cell>
          <cell r="F978" t="str">
            <v>Tehnologică</v>
          </cell>
          <cell r="G978" t="str">
            <v>Servicii</v>
          </cell>
          <cell r="H978" t="str">
            <v>Tehnician în activități economice</v>
          </cell>
          <cell r="J978" t="str">
            <v>COLEGIUL ”VASILE LOVINESCU” FĂLTICENI</v>
          </cell>
        </row>
        <row r="979">
          <cell r="A979">
            <v>2304</v>
          </cell>
          <cell r="B979" t="str">
            <v>clasa 10</v>
          </cell>
          <cell r="C979" t="str">
            <v>SV - Județul Suceava</v>
          </cell>
          <cell r="D979" t="str">
            <v>COLEGIUL ”VASILE LOVINESCU” FĂLTICENI</v>
          </cell>
          <cell r="E979" t="str">
            <v>https://vasilelovinescu.ro</v>
          </cell>
          <cell r="F979" t="str">
            <v>Tehnologică</v>
          </cell>
          <cell r="G979" t="str">
            <v>Servicii</v>
          </cell>
          <cell r="H979" t="str">
            <v>Tehnician în hotelărie</v>
          </cell>
          <cell r="J979" t="str">
            <v>COLEGIUL ”VASILE LOVINESCU” FĂLTICENI</v>
          </cell>
        </row>
        <row r="980">
          <cell r="A980">
            <v>2305</v>
          </cell>
          <cell r="B980" t="str">
            <v>clasa 10</v>
          </cell>
          <cell r="C980" t="str">
            <v>SV - Județul Suceava</v>
          </cell>
          <cell r="D980" t="str">
            <v>COLEGIUL ECONOMIC ”DIMITRIE CANTEMIR” SUCEAVA</v>
          </cell>
          <cell r="E980" t="str">
            <v>http://cedcsv.ro/</v>
          </cell>
          <cell r="F980" t="str">
            <v>Tehnologică</v>
          </cell>
          <cell r="G980" t="str">
            <v>Servicii</v>
          </cell>
          <cell r="H980" t="str">
            <v xml:space="preserve">Tehnician în achiziții și contractări </v>
          </cell>
          <cell r="J980" t="str">
            <v>COLEGIUL ECONOMIC ”DIMITRIE CANTEMIR” SUCEAVA</v>
          </cell>
        </row>
        <row r="981">
          <cell r="A981">
            <v>2306</v>
          </cell>
          <cell r="B981" t="str">
            <v>clasa 10</v>
          </cell>
          <cell r="C981" t="str">
            <v>SV - Județul Suceava</v>
          </cell>
          <cell r="D981" t="str">
            <v>COLEGIUL ECONOMIC ”DIMITRIE CANTEMIR” SUCEAVA</v>
          </cell>
          <cell r="E981" t="str">
            <v>http://cedcsv.ro/</v>
          </cell>
          <cell r="F981" t="str">
            <v>Tehnologică</v>
          </cell>
          <cell r="G981" t="str">
            <v>Servicii</v>
          </cell>
          <cell r="H981" t="str">
            <v xml:space="preserve">Tehnician în activități de comerț </v>
          </cell>
          <cell r="J981" t="str">
            <v>COLEGIUL ECONOMIC ”DIMITRIE CANTEMIR” SUCEAVA</v>
          </cell>
        </row>
        <row r="982">
          <cell r="A982">
            <v>2307</v>
          </cell>
          <cell r="B982" t="str">
            <v>clasa 10</v>
          </cell>
          <cell r="C982" t="str">
            <v>SV - Județul Suceava</v>
          </cell>
          <cell r="D982" t="str">
            <v>COLEGIUL ECONOMIC ”DIMITRIE CANTEMIR” SUCEAVA</v>
          </cell>
          <cell r="E982" t="str">
            <v>http://cedcsv.ro/</v>
          </cell>
          <cell r="F982" t="str">
            <v>Tehnologică</v>
          </cell>
          <cell r="G982" t="str">
            <v>Servicii</v>
          </cell>
          <cell r="H982" t="str">
            <v xml:space="preserve">Tehnician în activități economice intensiv franceza </v>
          </cell>
          <cell r="J982" t="str">
            <v>COLEGIUL ECONOMIC ”DIMITRIE CANTEMIR” SUCEAVA</v>
          </cell>
        </row>
        <row r="983">
          <cell r="A983">
            <v>2308</v>
          </cell>
          <cell r="B983" t="str">
            <v>clasa 10</v>
          </cell>
          <cell r="C983" t="str">
            <v>SV - Județul Suceava</v>
          </cell>
          <cell r="D983" t="str">
            <v>COLEGIUL ECONOMIC ”DIMITRIE CANTEMIR” SUCEAVA</v>
          </cell>
          <cell r="E983" t="str">
            <v>http://cedcsv.ro/</v>
          </cell>
          <cell r="F983" t="str">
            <v>Tehnologică</v>
          </cell>
          <cell r="G983" t="str">
            <v>Servicii</v>
          </cell>
          <cell r="H983" t="str">
            <v xml:space="preserve">Tehnician în activități economice </v>
          </cell>
          <cell r="J983" t="str">
            <v>COLEGIUL ECONOMIC ”DIMITRIE CANTEMIR” SUCEAVA</v>
          </cell>
        </row>
        <row r="984">
          <cell r="A984">
            <v>2309</v>
          </cell>
          <cell r="B984" t="str">
            <v>clasa 10</v>
          </cell>
          <cell r="C984" t="str">
            <v>SV - Județul Suceava</v>
          </cell>
          <cell r="D984" t="str">
            <v>COLEGIUL ECONOMIC ”DIMITRIE CANTEMIR” SUCEAVA</v>
          </cell>
          <cell r="E984" t="str">
            <v>http://cedcsv.ro/</v>
          </cell>
          <cell r="F984" t="str">
            <v>Tehnologică</v>
          </cell>
          <cell r="G984" t="str">
            <v>Servicii</v>
          </cell>
          <cell r="H984" t="str">
            <v xml:space="preserve">Tehnician în gastronomie </v>
          </cell>
          <cell r="J984" t="str">
            <v>COLEGIUL ECONOMIC ”DIMITRIE CANTEMIR” SUCEAVA</v>
          </cell>
        </row>
        <row r="985">
          <cell r="A985">
            <v>2310</v>
          </cell>
          <cell r="B985" t="str">
            <v>clasa 10</v>
          </cell>
          <cell r="C985" t="str">
            <v>SV - Județul Suceava</v>
          </cell>
          <cell r="D985" t="str">
            <v>COLEGIUL SILVIC ”BUCOVINA” CÂMPULUNG MOLDOVENESC</v>
          </cell>
          <cell r="E985" t="str">
            <v>http://www.silvagrup.ro</v>
          </cell>
          <cell r="F985" t="str">
            <v>Tehnologică</v>
          </cell>
          <cell r="G985" t="str">
            <v>Servicii</v>
          </cell>
          <cell r="H985" t="str">
            <v>Tehnician în activități economice</v>
          </cell>
          <cell r="J985" t="str">
            <v>COLEGIUL SILVIC ”BUCOVINA” CÂMPULUNG MOLDOVENESC</v>
          </cell>
        </row>
        <row r="986">
          <cell r="A986">
            <v>2311</v>
          </cell>
          <cell r="B986" t="str">
            <v>clasa 10</v>
          </cell>
          <cell r="C986" t="str">
            <v>SV - Județul Suceava</v>
          </cell>
          <cell r="D986" t="str">
            <v>COLEGIUL SILVIC ”BUCOVINA” CÂMPULUNG MOLDOVENESC</v>
          </cell>
          <cell r="E986" t="str">
            <v>http://www.silvagrup.ro</v>
          </cell>
          <cell r="F986" t="str">
            <v>Tehnologică</v>
          </cell>
          <cell r="G986" t="str">
            <v>Servicii</v>
          </cell>
          <cell r="H986" t="str">
            <v>Tehnician în turism</v>
          </cell>
          <cell r="J986" t="str">
            <v>COLEGIUL SILVIC ”BUCOVINA” CÂMPULUNG MOLDOVENESC</v>
          </cell>
        </row>
        <row r="987">
          <cell r="A987">
            <v>2312</v>
          </cell>
          <cell r="B987" t="str">
            <v>clasa 10</v>
          </cell>
          <cell r="C987" t="str">
            <v>SV - Județul Suceava</v>
          </cell>
          <cell r="D987" t="str">
            <v>COLEGIUL SILVIC ”BUCOVINA” CÂMPULUNG MOLDOVENESC</v>
          </cell>
          <cell r="E987" t="str">
            <v>http://www.silvagrup.ro</v>
          </cell>
          <cell r="F987" t="str">
            <v>Tehnologică</v>
          </cell>
          <cell r="G987" t="str">
            <v>Servicii</v>
          </cell>
          <cell r="H987" t="str">
            <v>Tehnician în administrație</v>
          </cell>
          <cell r="J987" t="str">
            <v>COLEGIUL SILVIC ”BUCOVINA” CÂMPULUNG MOLDOVENESC</v>
          </cell>
        </row>
        <row r="988">
          <cell r="A988">
            <v>2313</v>
          </cell>
          <cell r="B988" t="str">
            <v>clasa 10</v>
          </cell>
          <cell r="C988" t="str">
            <v>SV - Județul Suceava</v>
          </cell>
          <cell r="D988" t="str">
            <v>COLEGIUL TEHNIC "ALEXANDRU IOAN CUZA" SUCEAVA</v>
          </cell>
          <cell r="E988" t="str">
            <v>https://www.ctalicuza.ro/</v>
          </cell>
          <cell r="F988" t="str">
            <v>Tehnologică</v>
          </cell>
          <cell r="G988" t="str">
            <v>Servicii</v>
          </cell>
          <cell r="H988" t="str">
            <v xml:space="preserve">Tehnician în activități economice </v>
          </cell>
          <cell r="J988" t="str">
            <v>COLEGIUL TEHNIC "ALEXANDRU IOAN CUZA" SUCEAVA</v>
          </cell>
        </row>
        <row r="989">
          <cell r="A989">
            <v>2314</v>
          </cell>
          <cell r="B989" t="str">
            <v>clasa 10</v>
          </cell>
          <cell r="C989" t="str">
            <v>SV - Județul Suceava</v>
          </cell>
          <cell r="D989" t="str">
            <v>COLEGIUL TEHNIC "PETRU MUȘAT" SUCEAVA</v>
          </cell>
          <cell r="E989" t="str">
            <v>https://petrumusat.ro/</v>
          </cell>
          <cell r="F989" t="str">
            <v>Tehnologică</v>
          </cell>
          <cell r="G989" t="str">
            <v>Servicii</v>
          </cell>
          <cell r="H989" t="str">
            <v>Tehnician în turism</v>
          </cell>
          <cell r="J989" t="str">
            <v>COLEGIUL TEHNIC "PETRU MUȘAT" SUCEAVA</v>
          </cell>
        </row>
        <row r="990">
          <cell r="A990">
            <v>2315</v>
          </cell>
          <cell r="B990" t="str">
            <v>clasa 10</v>
          </cell>
          <cell r="C990" t="str">
            <v>SV - Județul Suceava</v>
          </cell>
          <cell r="D990" t="str">
            <v>COLEGIUL TEHNIC "PETRU MUȘAT" SUCEAVA</v>
          </cell>
          <cell r="E990" t="str">
            <v>https://petrumusat.ro/</v>
          </cell>
          <cell r="F990" t="str">
            <v>Tehnologică</v>
          </cell>
          <cell r="G990" t="str">
            <v>Servicii</v>
          </cell>
          <cell r="H990" t="str">
            <v>Organizator banqueting</v>
          </cell>
          <cell r="J990" t="str">
            <v>COLEGIUL TEHNIC "PETRU MUȘAT" SUCEAVA</v>
          </cell>
        </row>
        <row r="991">
          <cell r="A991">
            <v>2316</v>
          </cell>
          <cell r="B991" t="str">
            <v>clasa 10</v>
          </cell>
          <cell r="C991" t="str">
            <v>SV - Județul Suceava</v>
          </cell>
          <cell r="D991" t="str">
            <v>COLEGIUL TEHNIC "PETRU MUȘAT" SUCEAVA</v>
          </cell>
          <cell r="E991" t="str">
            <v>https://petrumusat.ro/</v>
          </cell>
          <cell r="F991" t="str">
            <v>Tehnologică</v>
          </cell>
          <cell r="G991" t="str">
            <v>Servicii</v>
          </cell>
          <cell r="H991" t="str">
            <v>Tehnician în activităţi de comerţ</v>
          </cell>
          <cell r="J991" t="str">
            <v>COLEGIUL TEHNIC "PETRU MUȘAT" SUCEAVA</v>
          </cell>
        </row>
        <row r="992">
          <cell r="A992">
            <v>2317</v>
          </cell>
          <cell r="B992" t="str">
            <v>clasa 10</v>
          </cell>
          <cell r="C992" t="str">
            <v>SV - Județul Suceava</v>
          </cell>
          <cell r="D992" t="str">
            <v>COLEGIUL TEHNIC "PETRU MUȘAT" SUCEAVA</v>
          </cell>
          <cell r="E992" t="str">
            <v>https://petrumusat.ro/</v>
          </cell>
          <cell r="F992" t="str">
            <v>Tehnologică</v>
          </cell>
          <cell r="G992" t="str">
            <v>Servicii</v>
          </cell>
          <cell r="H992" t="str">
            <v>Coafor stilist</v>
          </cell>
          <cell r="J992" t="str">
            <v>COLEGIUL TEHNIC "PETRU MUȘAT" SUCEAVA</v>
          </cell>
        </row>
        <row r="993">
          <cell r="A993">
            <v>2318</v>
          </cell>
          <cell r="B993" t="str">
            <v>clasa 10</v>
          </cell>
          <cell r="C993" t="str">
            <v>SV - Județul Suceava</v>
          </cell>
          <cell r="D993" t="str">
            <v>COLEGIUL TEHNIC DE INDUSTRIE ALIMENTARĂ SUCEAVA</v>
          </cell>
          <cell r="E993" t="str">
            <v>https://ctiasv.ro/</v>
          </cell>
          <cell r="F993" t="str">
            <v>Tehnologică</v>
          </cell>
          <cell r="G993" t="str">
            <v>Servicii</v>
          </cell>
          <cell r="H993" t="str">
            <v xml:space="preserve">Tehnician în turism </v>
          </cell>
          <cell r="J993" t="str">
            <v>COLEGIUL TEHNIC DE INDUSTRIE ALIMENTARĂ SUCEAVA</v>
          </cell>
        </row>
        <row r="994">
          <cell r="A994">
            <v>2319</v>
          </cell>
          <cell r="B994" t="str">
            <v>clasa 10</v>
          </cell>
          <cell r="C994" t="str">
            <v>SV - Județul Suceava</v>
          </cell>
          <cell r="D994" t="str">
            <v>COLEGIUL TEHNIC DE INDUSTRIE ALIMENTARĂ SUCEAVA</v>
          </cell>
          <cell r="E994" t="str">
            <v>https://ctiasv.ro/</v>
          </cell>
          <cell r="F994" t="str">
            <v>Tehnologică</v>
          </cell>
          <cell r="G994" t="str">
            <v>Servicii</v>
          </cell>
          <cell r="H994" t="str">
            <v xml:space="preserve">Tehnician în automatizări </v>
          </cell>
          <cell r="J994" t="str">
            <v>COLEGIUL TEHNIC DE INDUSTRIE ALIMENTARĂ SUCEAVA</v>
          </cell>
        </row>
        <row r="995">
          <cell r="A995">
            <v>2320</v>
          </cell>
          <cell r="B995" t="str">
            <v>clasa 10</v>
          </cell>
          <cell r="C995" t="str">
            <v>SV - Județul Suceava</v>
          </cell>
          <cell r="D995" t="str">
            <v>COLEGIUL TEHNIC DE INDUSTRIE ALIMENTARĂ SUCEAVA</v>
          </cell>
          <cell r="E995" t="str">
            <v>https://ctiasv.ro/</v>
          </cell>
          <cell r="F995" t="str">
            <v>Tehnologică</v>
          </cell>
          <cell r="G995" t="str">
            <v>Servicii</v>
          </cell>
          <cell r="H995" t="str">
            <v xml:space="preserve">Tehnician mecatronist </v>
          </cell>
          <cell r="J995" t="str">
            <v>COLEGIUL TEHNIC DE INDUSTRIE ALIMENTARĂ SUCEAVA</v>
          </cell>
        </row>
        <row r="996">
          <cell r="A996">
            <v>2321</v>
          </cell>
          <cell r="B996" t="str">
            <v>clasa 10</v>
          </cell>
          <cell r="C996" t="str">
            <v>SV - Județul Suceava</v>
          </cell>
          <cell r="D996" t="str">
            <v>LICEUL TEHNOLOGIC "VASILE DEAC" VATRA DORNEI</v>
          </cell>
          <cell r="E996" t="str">
            <v>https://liceulvasiledeac.ro</v>
          </cell>
          <cell r="F996" t="str">
            <v>Tehnologică</v>
          </cell>
          <cell r="G996" t="str">
            <v>Servicii</v>
          </cell>
          <cell r="H996" t="str">
            <v>Tehnician în activități de comerț</v>
          </cell>
          <cell r="J996" t="str">
            <v>LICEUL TEHNOLOGIC "VASILE DEAC" VATRA DORNEI</v>
          </cell>
        </row>
        <row r="997">
          <cell r="A997">
            <v>2322</v>
          </cell>
          <cell r="B997" t="str">
            <v>clasa 10</v>
          </cell>
          <cell r="C997" t="str">
            <v>SV - Județul Suceava</v>
          </cell>
          <cell r="D997" t="str">
            <v>LICEUL TEHNOLOGIC DORNA CANDRENILOR</v>
          </cell>
          <cell r="E997" t="str">
            <v>https://liceultehnologicdornacandrenilor.ro/</v>
          </cell>
          <cell r="F997" t="str">
            <v>Tehnologică</v>
          </cell>
          <cell r="G997" t="str">
            <v>Servicii</v>
          </cell>
          <cell r="H997" t="str">
            <v>Tehnician în activități economice</v>
          </cell>
          <cell r="J997" t="str">
            <v>LICEUL TEHNOLOGIC DORNA CANDRENILOR</v>
          </cell>
        </row>
        <row r="998">
          <cell r="A998">
            <v>2323</v>
          </cell>
          <cell r="B998" t="str">
            <v>clasa 10</v>
          </cell>
          <cell r="C998" t="str">
            <v>SV - Județul Suceava</v>
          </cell>
          <cell r="D998" t="str">
            <v>COLEGIUL ”VASILE LOVINESCU” FĂLTICENI</v>
          </cell>
          <cell r="E998" t="str">
            <v>https://vasilelovinescu.ro</v>
          </cell>
          <cell r="F998" t="str">
            <v>Tehnologică</v>
          </cell>
          <cell r="G998" t="str">
            <v>Tehnic</v>
          </cell>
          <cell r="H998" t="str">
            <v>Tehnician operator tehnică de calcul</v>
          </cell>
          <cell r="J998" t="str">
            <v>COLEGIUL ”VASILE LOVINESCU” FĂLTICENI</v>
          </cell>
        </row>
        <row r="999">
          <cell r="A999">
            <v>2324</v>
          </cell>
          <cell r="B999" t="str">
            <v>clasa 10</v>
          </cell>
          <cell r="C999" t="str">
            <v>SV - Județul Suceava</v>
          </cell>
          <cell r="D999" t="str">
            <v>COLEGIUL ”VASILE LOVINESCU” FĂLTICENI</v>
          </cell>
          <cell r="E999" t="str">
            <v>https://vasilelovinescu.ro</v>
          </cell>
          <cell r="F999" t="str">
            <v>Tehnologică</v>
          </cell>
          <cell r="G999" t="str">
            <v>Tehnic</v>
          </cell>
          <cell r="H999" t="str">
            <v>Tehnician în construcții și lucrărin publice</v>
          </cell>
          <cell r="J999" t="str">
            <v>COLEGIUL ”VASILE LOVINESCU” FĂLTICENI</v>
          </cell>
        </row>
        <row r="1000">
          <cell r="A1000">
            <v>2325</v>
          </cell>
          <cell r="B1000" t="str">
            <v>clasa 10</v>
          </cell>
          <cell r="C1000" t="str">
            <v>SV - Județul Suceava</v>
          </cell>
          <cell r="D1000" t="str">
            <v>COLEGIUL ”VASILE LOVINESCU” FĂLTICENI</v>
          </cell>
          <cell r="E1000" t="str">
            <v>https://vasilelovinescu.ro</v>
          </cell>
          <cell r="F1000" t="str">
            <v>Tehnologică</v>
          </cell>
          <cell r="G1000" t="str">
            <v>Tehnic</v>
          </cell>
          <cell r="H1000" t="str">
            <v>Tehnician mecanic pentru întreținere și reparații</v>
          </cell>
          <cell r="J1000" t="str">
            <v>COLEGIUL ”VASILE LOVINESCU” FĂLTICENI</v>
          </cell>
        </row>
        <row r="1001">
          <cell r="A1001">
            <v>2326</v>
          </cell>
          <cell r="B1001" t="str">
            <v>clasa 10</v>
          </cell>
          <cell r="C1001" t="str">
            <v>SV - Județul Suceava</v>
          </cell>
          <cell r="D1001" t="str">
            <v>COLEGIUL TEHNIC "ALEXANDRU IOAN CUZA" SUCEAVA</v>
          </cell>
          <cell r="E1001" t="str">
            <v>https://www.ctalicuza.ro/</v>
          </cell>
          <cell r="F1001" t="str">
            <v>Tehnologică</v>
          </cell>
          <cell r="G1001" t="str">
            <v>Tehnic</v>
          </cell>
          <cell r="H1001" t="str">
            <v xml:space="preserve">Tehnician electrician electronist auto </v>
          </cell>
          <cell r="J1001" t="str">
            <v>COLEGIUL TEHNIC "ALEXANDRU IOAN CUZA" SUCEAVA</v>
          </cell>
        </row>
        <row r="1002">
          <cell r="A1002">
            <v>2327</v>
          </cell>
          <cell r="B1002" t="str">
            <v>clasa 10</v>
          </cell>
          <cell r="C1002" t="str">
            <v>SV - Județul Suceava</v>
          </cell>
          <cell r="D1002" t="str">
            <v>COLEGIUL TEHNIC "ALEXANDRU IOAN CUZA" SUCEAVA</v>
          </cell>
          <cell r="E1002" t="str">
            <v>https://www.ctalicuza.ro/</v>
          </cell>
          <cell r="F1002" t="str">
            <v>Tehnologică</v>
          </cell>
          <cell r="G1002" t="str">
            <v>Tehnic</v>
          </cell>
          <cell r="H1002" t="str">
            <v xml:space="preserve">Tehnician în instalații electrice </v>
          </cell>
          <cell r="J1002" t="str">
            <v>COLEGIUL TEHNIC "ALEXANDRU IOAN CUZA" SUCEAVA</v>
          </cell>
        </row>
        <row r="1003">
          <cell r="A1003">
            <v>2328</v>
          </cell>
          <cell r="B1003" t="str">
            <v>clasa 10</v>
          </cell>
          <cell r="C1003" t="str">
            <v>SV - Județul Suceava</v>
          </cell>
          <cell r="D1003" t="str">
            <v>COLEGIUL TEHNIC "ALEXANDRU IOAN CUZA" SUCEAVA</v>
          </cell>
          <cell r="E1003" t="str">
            <v>https://www.ctalicuza.ro/</v>
          </cell>
          <cell r="F1003" t="str">
            <v>Tehnologică</v>
          </cell>
          <cell r="G1003" t="str">
            <v>Tehnic</v>
          </cell>
          <cell r="H1003" t="str">
            <v xml:space="preserve">Tehnician mecanic pentru intreținere și reparații </v>
          </cell>
          <cell r="J1003" t="str">
            <v>COLEGIUL TEHNIC "ALEXANDRU IOAN CUZA" SUCEAVA</v>
          </cell>
        </row>
        <row r="1004">
          <cell r="A1004">
            <v>2329</v>
          </cell>
          <cell r="B1004" t="str">
            <v>clasa 10</v>
          </cell>
          <cell r="C1004" t="str">
            <v>SV - Județul Suceava</v>
          </cell>
          <cell r="D1004" t="str">
            <v>COLEGIUL TEHNIC "ALEXANDRU IOAN CUZA" SUCEAVA</v>
          </cell>
          <cell r="E1004" t="str">
            <v>https://www.ctalicuza.ro/</v>
          </cell>
          <cell r="F1004" t="str">
            <v>Tehnologică</v>
          </cell>
          <cell r="G1004" t="str">
            <v>Tehnic</v>
          </cell>
          <cell r="H1004" t="str">
            <v xml:space="preserve">Tehnician transporturi </v>
          </cell>
          <cell r="J1004" t="str">
            <v>COLEGIUL TEHNIC "ALEXANDRU IOAN CUZA" SUCEAVA</v>
          </cell>
        </row>
        <row r="1005">
          <cell r="A1005">
            <v>2330</v>
          </cell>
          <cell r="B1005" t="str">
            <v>clasa 10</v>
          </cell>
          <cell r="C1005" t="str">
            <v>SV - Județul Suceava</v>
          </cell>
          <cell r="D1005" t="str">
            <v>COLEGIUL TEHNIC "PETRU MUȘAT" SUCEAVA</v>
          </cell>
          <cell r="E1005" t="str">
            <v>https://petrumusat.ro/</v>
          </cell>
          <cell r="F1005" t="str">
            <v>Tehnologică</v>
          </cell>
          <cell r="G1005" t="str">
            <v>Tehnic</v>
          </cell>
          <cell r="H1005" t="str">
            <v>Tehnician în instalații electrice</v>
          </cell>
          <cell r="J1005" t="str">
            <v>COLEGIUL TEHNIC "PETRU MUȘAT" SUCEAVA</v>
          </cell>
        </row>
        <row r="1006">
          <cell r="A1006">
            <v>2331</v>
          </cell>
          <cell r="B1006" t="str">
            <v>clasa 10</v>
          </cell>
          <cell r="C1006" t="str">
            <v>SV - Județul Suceava</v>
          </cell>
          <cell r="D1006" t="str">
            <v>COLEGIUL TEHNIC "PETRU MUȘAT" SUCEAVA</v>
          </cell>
          <cell r="E1006" t="str">
            <v>https://petrumusat.ro/</v>
          </cell>
          <cell r="F1006" t="str">
            <v>Tehnologică</v>
          </cell>
          <cell r="G1006" t="str">
            <v>Tehnic</v>
          </cell>
          <cell r="H1006" t="str">
            <v>Tehnician prelucrări pe mașini cu comandă numerică</v>
          </cell>
          <cell r="J1006" t="str">
            <v>COLEGIUL TEHNIC "PETRU MUȘAT" SUCEAVA</v>
          </cell>
        </row>
        <row r="1007">
          <cell r="A1007">
            <v>2332</v>
          </cell>
          <cell r="B1007" t="str">
            <v>clasa 10</v>
          </cell>
          <cell r="C1007" t="str">
            <v>SV - Județul Suceava</v>
          </cell>
          <cell r="D1007" t="str">
            <v>LICEUL TEHNOLOGIC NR.1 CÂMPULUNG MOLDOVENESC</v>
          </cell>
          <cell r="E1007" t="str">
            <v>www.liceultehnologicnr1.ro</v>
          </cell>
          <cell r="F1007" t="str">
            <v>Tehnologică</v>
          </cell>
          <cell r="G1007" t="str">
            <v>Tehnic</v>
          </cell>
          <cell r="H1007" t="str">
            <v>Tehnician în turism</v>
          </cell>
          <cell r="J1007" t="str">
            <v>LICEUL TEHNOLOGIC NR.1 CÂMPULUNG MOLDOVENESC</v>
          </cell>
        </row>
        <row r="1008">
          <cell r="A1008">
            <v>2333</v>
          </cell>
          <cell r="B1008" t="str">
            <v>clasa 10</v>
          </cell>
          <cell r="C1008" t="str">
            <v>SV - Județul Suceava</v>
          </cell>
          <cell r="D1008" t="str">
            <v>LICEUL TEHNOLOGIC NR.1 CÂMPULUNG MOLDOVENESC</v>
          </cell>
          <cell r="E1008" t="str">
            <v>www.liceultehnologicnr1.ro</v>
          </cell>
          <cell r="F1008" t="str">
            <v>Tehnologică</v>
          </cell>
          <cell r="G1008" t="str">
            <v>Tehnic</v>
          </cell>
          <cell r="H1008" t="str">
            <v>Tehnician mecanic pentru întreținere și reparații</v>
          </cell>
          <cell r="J1008" t="str">
            <v>LICEUL TEHNOLOGIC NR.1 CÂMPULUNG MOLDOVENESC</v>
          </cell>
        </row>
        <row r="1009">
          <cell r="A1009">
            <v>2334</v>
          </cell>
          <cell r="B1009" t="str">
            <v>clasa 10</v>
          </cell>
          <cell r="C1009" t="str">
            <v>SV - Județul Suceava</v>
          </cell>
          <cell r="D1009" t="str">
            <v>LICEUL TEHNOLOGIC SPECIAL BIVOLĂRIA</v>
          </cell>
          <cell r="E1009" t="str">
            <v>https://www.ltsb.ro/ro/</v>
          </cell>
          <cell r="F1009" t="str">
            <v>Tehnologică</v>
          </cell>
          <cell r="G1009" t="str">
            <v>Tehnic</v>
          </cell>
          <cell r="H1009" t="str">
            <v>Tehnician operator tehnică de calcul</v>
          </cell>
          <cell r="J1009" t="str">
            <v>LICEUL TEHNOLOGIC SPECIAL BIVOLĂRIA</v>
          </cell>
        </row>
        <row r="1010">
          <cell r="A1010">
            <v>2335</v>
          </cell>
          <cell r="B1010" t="str">
            <v>clasa 10</v>
          </cell>
          <cell r="C1010" t="str">
            <v>SV - Județul Suceava</v>
          </cell>
          <cell r="D1010" t="str">
            <v>COLEGIUL ”VASILE LOVINESCU” FĂLTICENI</v>
          </cell>
          <cell r="E1010" t="str">
            <v>https://vasilelovinescu.ro</v>
          </cell>
          <cell r="F1010" t="str">
            <v>Teoretică</v>
          </cell>
          <cell r="G1010" t="str">
            <v>Real</v>
          </cell>
          <cell r="H1010" t="str">
            <v>Matematică-Informatică</v>
          </cell>
          <cell r="J1010" t="str">
            <v>COLEGIUL ”VASILE LOVINESCU” FĂLTICENI</v>
          </cell>
        </row>
        <row r="1011">
          <cell r="A1011">
            <v>2336</v>
          </cell>
          <cell r="B1011" t="str">
            <v>clasa 10</v>
          </cell>
          <cell r="C1011" t="str">
            <v>SV - Județul Suceava</v>
          </cell>
          <cell r="D1011" t="str">
            <v>COLEGIUL ”VASILE LOVINESCU” FĂLTICENI</v>
          </cell>
          <cell r="E1011" t="str">
            <v>https://vasilelovinescu.ro</v>
          </cell>
          <cell r="F1011" t="str">
            <v>Teoretică</v>
          </cell>
          <cell r="G1011" t="str">
            <v>Umanist</v>
          </cell>
          <cell r="H1011" t="str">
            <v>Științe sociale</v>
          </cell>
          <cell r="J1011" t="str">
            <v>COLEGIUL ”VASILE LOVINESCU” FĂLTICENI</v>
          </cell>
        </row>
        <row r="1012">
          <cell r="A1012">
            <v>2337</v>
          </cell>
          <cell r="B1012" t="str">
            <v>clasa 10</v>
          </cell>
          <cell r="C1012" t="str">
            <v>TM - Județul Timiș</v>
          </cell>
          <cell r="D1012" t="str">
            <v>LICEUL TEHNOLOGIC "VALERIU BRANIŞTE" LUGOJ</v>
          </cell>
          <cell r="E1012" t="str">
            <v xml:space="preserve">www.liceulvaleriubraniste.ro </v>
          </cell>
          <cell r="F1012" t="str">
            <v>Tehnologică</v>
          </cell>
          <cell r="G1012" t="str">
            <v>Servicii</v>
          </cell>
          <cell r="H1012" t="str">
            <v>TURISM ŞI ALIMENTAŢIE</v>
          </cell>
          <cell r="J1012" t="str">
            <v>INTERNAT LICEUL TEHNOLOGIC "VALERIU BRANIŞTE" LUGOJ</v>
          </cell>
        </row>
        <row r="1013">
          <cell r="A1013">
            <v>2338</v>
          </cell>
          <cell r="B1013" t="str">
            <v>clasa 10</v>
          </cell>
          <cell r="C1013" t="str">
            <v>TM - Județul Timiș</v>
          </cell>
          <cell r="D1013" t="str">
            <v>LICEUL TEHNOLOGIC "VALERIU BRANIŞTE" LUGOJ</v>
          </cell>
          <cell r="E1013" t="str">
            <v xml:space="preserve">www.liceulvaleriubraniste.ro </v>
          </cell>
          <cell r="F1013" t="str">
            <v>Tehnologică</v>
          </cell>
          <cell r="G1013" t="str">
            <v>Servicii</v>
          </cell>
          <cell r="H1013" t="str">
            <v>ECONOMIC</v>
          </cell>
          <cell r="J1013" t="str">
            <v>INTERNAT LICEUL TEHNOLOGIC "VALERIU BRANIŞTE" LUGOJ</v>
          </cell>
        </row>
        <row r="1014">
          <cell r="A1014">
            <v>2339</v>
          </cell>
          <cell r="B1014" t="str">
            <v>clasa 10</v>
          </cell>
          <cell r="C1014" t="str">
            <v>TM - Județul Timiș</v>
          </cell>
          <cell r="D1014" t="str">
            <v>Liceul Tehnologic ,,Sfântu Nicolae” Deta</v>
          </cell>
          <cell r="E1014" t="str">
            <v>https://licdeta.wordpress.com/</v>
          </cell>
          <cell r="F1014" t="str">
            <v>Tehnologică</v>
          </cell>
          <cell r="G1014" t="str">
            <v>Servicii</v>
          </cell>
          <cell r="H1014" t="str">
            <v>Tehnician în activități economice</v>
          </cell>
          <cell r="J1014" t="str">
            <v>Nu se asigură cazare</v>
          </cell>
        </row>
        <row r="1015">
          <cell r="A1015">
            <v>2340</v>
          </cell>
          <cell r="B1015" t="str">
            <v>clasa 10</v>
          </cell>
          <cell r="C1015" t="str">
            <v>TM - Județul Timiș</v>
          </cell>
          <cell r="D1015" t="str">
            <v>LICEUL TEHNOLOGIC ENERGETIC "REGELE FERDINAND I" TIMIȘOARA</v>
          </cell>
          <cell r="E1015" t="str">
            <v>liceulenergetic.ro</v>
          </cell>
          <cell r="F1015" t="str">
            <v>Tehnologică</v>
          </cell>
          <cell r="G1015" t="str">
            <v>Servicii</v>
          </cell>
          <cell r="H1015" t="str">
            <v>Tehnician în activități economice</v>
          </cell>
          <cell r="J1015" t="str">
            <v>LICEUL TEHNOLOGIC ENERGETIC "REGELE FERDINAND I" TIMIȘOARA</v>
          </cell>
        </row>
        <row r="1016">
          <cell r="A1016">
            <v>2341</v>
          </cell>
          <cell r="B1016" t="str">
            <v>clasa 10</v>
          </cell>
          <cell r="C1016" t="str">
            <v>TM - Județul Timiș</v>
          </cell>
          <cell r="D1016" t="str">
            <v>LICEUL TEHNOLOGIC "VALERIU BRANIŞTE" LUGOJ</v>
          </cell>
          <cell r="E1016" t="str">
            <v xml:space="preserve">www.liceulvaleriubraniste.ro </v>
          </cell>
          <cell r="F1016" t="str">
            <v>Tehnologică</v>
          </cell>
          <cell r="G1016" t="str">
            <v>Tehnic</v>
          </cell>
          <cell r="H1016" t="str">
            <v>ELECTRONICĂ ŞI AUTOMATIZĂRI</v>
          </cell>
          <cell r="J1016" t="str">
            <v>INTERNAT LICEUL TEHNOLOGIC "VALERIU BRANIŞTE" LUGOJ</v>
          </cell>
        </row>
        <row r="1017">
          <cell r="A1017">
            <v>2342</v>
          </cell>
          <cell r="B1017" t="str">
            <v>clasa 10</v>
          </cell>
          <cell r="C1017" t="str">
            <v>TM - Județul Timiș</v>
          </cell>
          <cell r="D1017" t="str">
            <v>LICEUL TEHNOLOGIC DE VEST TIMIŞOARA</v>
          </cell>
          <cell r="E1017" t="str">
            <v>https://www.ctvtm.ro</v>
          </cell>
          <cell r="F1017" t="str">
            <v>Tehnologică</v>
          </cell>
          <cell r="G1017" t="str">
            <v>Tehnic</v>
          </cell>
          <cell r="H1017" t="str">
            <v>TEHNICIAN DESENATOR PENTRU CONSTRUCŢII ŞI INSTALAŢII</v>
          </cell>
          <cell r="J1017" t="str">
            <v>LICEUL TEHNOLOGIC DE VEST TIMIŞOARA</v>
          </cell>
        </row>
        <row r="1018">
          <cell r="A1018">
            <v>2343</v>
          </cell>
          <cell r="B1018" t="str">
            <v>clasa 10</v>
          </cell>
          <cell r="C1018" t="str">
            <v>TM - Județul Timiș</v>
          </cell>
          <cell r="D1018" t="str">
            <v>LICEUL TEHNOLOGIC DE VEST TIMIŞOARA</v>
          </cell>
          <cell r="E1018" t="str">
            <v>https://www.ctvtm.ro</v>
          </cell>
          <cell r="F1018" t="str">
            <v>Tehnologică</v>
          </cell>
          <cell r="G1018" t="str">
            <v>Tehnic</v>
          </cell>
          <cell r="H1018" t="str">
            <v>TEHNICIAN DESIGNER MOBILĂ ŞI AMENAJĂRI INTERIOARE</v>
          </cell>
          <cell r="J1018" t="str">
            <v>LICEUL TEHNOLOGIC DE VEST TIMIŞOARA</v>
          </cell>
        </row>
        <row r="1019">
          <cell r="A1019">
            <v>2344</v>
          </cell>
          <cell r="B1019" t="str">
            <v>clasa 10</v>
          </cell>
          <cell r="C1019" t="str">
            <v>TM - Județul Timiș</v>
          </cell>
          <cell r="D1019" t="str">
            <v>LICEUL TEHNOLOGIC ENERGETIC "REGELE FERDINAND I" TIMIȘOARA</v>
          </cell>
          <cell r="E1019" t="str">
            <v>liceulenergetic.ro</v>
          </cell>
          <cell r="F1019" t="str">
            <v>Tehnologică</v>
          </cell>
          <cell r="G1019" t="str">
            <v>Tehnic</v>
          </cell>
          <cell r="H1019" t="str">
            <v>Tehnician instalații electrice</v>
          </cell>
          <cell r="J1019" t="str">
            <v>LICEUL TEHNOLOGIC ENERGETIC "REGELE FERDINAND I" TIMIȘOARA</v>
          </cell>
        </row>
        <row r="1020">
          <cell r="A1020">
            <v>2345</v>
          </cell>
          <cell r="B1020" t="str">
            <v>clasa 10</v>
          </cell>
          <cell r="C1020" t="str">
            <v>TM - Județul Timiș</v>
          </cell>
          <cell r="D1020" t="str">
            <v>LICEUL TEORETIC BUZIAȘ</v>
          </cell>
          <cell r="E1020" t="str">
            <v>https://liceulteoreticbuzias.ro/index</v>
          </cell>
          <cell r="F1020" t="str">
            <v>Teoretică</v>
          </cell>
          <cell r="G1020" t="str">
            <v>Real</v>
          </cell>
          <cell r="H1020" t="str">
            <v>Matematica-Informatica</v>
          </cell>
          <cell r="J1020" t="str">
            <v>Unitatea de învățământ nu are internat</v>
          </cell>
        </row>
        <row r="1021">
          <cell r="A1021">
            <v>2346</v>
          </cell>
          <cell r="B1021" t="str">
            <v>clasa 10</v>
          </cell>
          <cell r="C1021" t="str">
            <v>TM - Județul Timiș</v>
          </cell>
          <cell r="D1021" t="str">
            <v>Liceul Tehnologic ,,Sfântu Nicolae” Deta</v>
          </cell>
          <cell r="E1021" t="str">
            <v>https://licdeta.wordpress.com/</v>
          </cell>
          <cell r="F1021" t="str">
            <v>Teoretică</v>
          </cell>
          <cell r="G1021" t="str">
            <v>Umanist</v>
          </cell>
          <cell r="H1021" t="str">
            <v>Filologie</v>
          </cell>
          <cell r="J1021" t="str">
            <v>Nu se asigură cazare</v>
          </cell>
        </row>
        <row r="1022">
          <cell r="A1022">
            <v>2347</v>
          </cell>
          <cell r="B1022" t="str">
            <v>clasa 10</v>
          </cell>
          <cell r="C1022" t="str">
            <v>VL - Județul Vâlcea</v>
          </cell>
          <cell r="D1022" t="str">
            <v xml:space="preserve">COLEGIUL ENERGETIC RM. VÂLCEA </v>
          </cell>
          <cell r="E1022" t="str">
            <v>https://www.ctevl.ro/</v>
          </cell>
          <cell r="F1022" t="str">
            <v>Tehnologică</v>
          </cell>
          <cell r="G1022" t="str">
            <v>Tehnic</v>
          </cell>
          <cell r="H1022" t="str">
            <v>TEHNICIAN ÎN TELECOMUNICAȚII</v>
          </cell>
          <cell r="J1022" t="str">
            <v xml:space="preserve">COLEGIUL ENERGETIC RM. VÂLCEA </v>
          </cell>
        </row>
        <row r="1023">
          <cell r="A1023">
            <v>2348</v>
          </cell>
          <cell r="B1023" t="str">
            <v>clasa 10</v>
          </cell>
          <cell r="C1023" t="str">
            <v>VL - Județul Vâlcea</v>
          </cell>
          <cell r="D1023" t="str">
            <v>LICEUL TEHNOLOGIC FORESTIER RM.VÂLCEA</v>
          </cell>
          <cell r="E1023" t="str">
            <v>https://www.colegiul-forestier.iplus.ro/</v>
          </cell>
          <cell r="F1023" t="str">
            <v>Tehnologică</v>
          </cell>
          <cell r="G1023" t="str">
            <v>Tehnic</v>
          </cell>
          <cell r="H1023" t="str">
            <v>TEHNICIAN PROIECTANT CAD</v>
          </cell>
          <cell r="J1023" t="str">
            <v>LICEUL TEHNOLOGIC FORESTIER RM.VÂLCEA</v>
          </cell>
        </row>
        <row r="1024">
          <cell r="A1024">
            <v>2349</v>
          </cell>
          <cell r="B1024" t="str">
            <v>clasa 10</v>
          </cell>
          <cell r="C1024" t="str">
            <v>VN - Județul Vrancea</v>
          </cell>
          <cell r="D1024" t="str">
            <v>COLEGIUL TEHNIC "GHEORGHE ASACHI" FOCȘANI</v>
          </cell>
          <cell r="E1024" t="str">
            <v>https://ctasachifocsani.ro/</v>
          </cell>
          <cell r="F1024" t="str">
            <v>Tehnologică</v>
          </cell>
          <cell r="G1024" t="str">
            <v>Resurse naturale şi protecţia mediului</v>
          </cell>
          <cell r="H1024" t="str">
            <v xml:space="preserve">Tehnician în industria alimentară </v>
          </cell>
          <cell r="J1024" t="str">
            <v>COLEGIUL TEHNIC "GHEORGHE ASACHI" FOCȘANI</v>
          </cell>
        </row>
        <row r="1025">
          <cell r="A1025">
            <v>2350</v>
          </cell>
          <cell r="B1025" t="str">
            <v>clasa 10</v>
          </cell>
          <cell r="C1025" t="str">
            <v>VN - Județul Vrancea</v>
          </cell>
          <cell r="D1025" t="str">
            <v>COLEGIUL TEHNIC "GHEORGHE ASACHI" FOCȘANI</v>
          </cell>
          <cell r="E1025" t="str">
            <v>https://ctasachifocsani.ro/</v>
          </cell>
          <cell r="F1025" t="str">
            <v>Tehnologică</v>
          </cell>
          <cell r="G1025" t="str">
            <v>Resurse naturale şi protecţia mediului</v>
          </cell>
          <cell r="H1025" t="str">
            <v xml:space="preserve">Tehnician în industria alimentară fermentativă și în prelucrarea legumelor și fructelor </v>
          </cell>
          <cell r="J1025" t="str">
            <v>COLEGIUL TEHNIC "GHEORGHE ASACHI" FOCȘANI</v>
          </cell>
        </row>
        <row r="1026">
          <cell r="A1026">
            <v>2351</v>
          </cell>
          <cell r="B1026" t="str">
            <v>clasa 10</v>
          </cell>
          <cell r="C1026" t="str">
            <v>VN - Județul Vrancea</v>
          </cell>
          <cell r="D1026" t="str">
            <v>COLEGIUL TEHNIC "VALERIU D.COTEA" FOCȘANI</v>
          </cell>
          <cell r="E1026" t="str">
            <v>https://www.colegiulcotea.ro/</v>
          </cell>
          <cell r="F1026" t="str">
            <v>Tehnologică</v>
          </cell>
          <cell r="G1026" t="str">
            <v>Resurse naturale şi protecţia mediului</v>
          </cell>
          <cell r="H1026" t="str">
            <v>Tehnician analize produse alimentare</v>
          </cell>
          <cell r="J1026" t="str">
            <v>COLEGIUL TEHNIC "VALERIU D.COTEA" FOCȘANI</v>
          </cell>
        </row>
        <row r="1027">
          <cell r="A1027">
            <v>2352</v>
          </cell>
          <cell r="B1027" t="str">
            <v>clasa 10</v>
          </cell>
          <cell r="C1027" t="str">
            <v>VN - Județul Vrancea</v>
          </cell>
          <cell r="D1027" t="str">
            <v>COLEGIUL TEHNIC "VALERIU D.COTEA" FOCȘANI</v>
          </cell>
          <cell r="E1027" t="str">
            <v>https://www.colegiulcotea.ro/</v>
          </cell>
          <cell r="F1027" t="str">
            <v>Tehnologică</v>
          </cell>
          <cell r="G1027" t="str">
            <v>Resurse naturale şi protecţia mediului</v>
          </cell>
          <cell r="H1027" t="str">
            <v>Tehnician în industria alimentară</v>
          </cell>
          <cell r="J1027" t="str">
            <v>COLEGIUL TEHNIC "VALERIU D.COTEA" FOCȘANI</v>
          </cell>
        </row>
        <row r="1028">
          <cell r="A1028">
            <v>2353</v>
          </cell>
          <cell r="B1028" t="str">
            <v>clasa 10</v>
          </cell>
          <cell r="C1028" t="str">
            <v>VN - Județul Vrancea</v>
          </cell>
          <cell r="D1028" t="str">
            <v>COLEGIUL TEHNIC "GHEORGHE ASACHI" FOCȘANI</v>
          </cell>
          <cell r="E1028" t="str">
            <v>https://ctasachifocsani.ro/</v>
          </cell>
          <cell r="F1028" t="str">
            <v>Tehnologică</v>
          </cell>
          <cell r="G1028" t="str">
            <v>Servicii</v>
          </cell>
          <cell r="H1028" t="str">
            <v>Tehnician în gastronomie</v>
          </cell>
          <cell r="J1028" t="str">
            <v>COLEGIUL TEHNIC "GHEORGHE ASACHI" FOCȘANI</v>
          </cell>
        </row>
        <row r="1029">
          <cell r="A1029">
            <v>2354</v>
          </cell>
          <cell r="B1029" t="str">
            <v>clasa 10</v>
          </cell>
          <cell r="C1029" t="str">
            <v>VN - Județul Vrancea</v>
          </cell>
          <cell r="D1029" t="str">
            <v>COLEGIUL TEHNIC "GHEORGHE ASACHI" FOCȘANI</v>
          </cell>
          <cell r="E1029" t="str">
            <v>https://ctasachifocsani.ro/</v>
          </cell>
          <cell r="F1029" t="str">
            <v>Tehnologică</v>
          </cell>
          <cell r="G1029" t="str">
            <v>Servicii</v>
          </cell>
          <cell r="H1029" t="str">
            <v>Tehnician în turism</v>
          </cell>
          <cell r="J1029" t="str">
            <v>COLEGIUL TEHNIC "GHEORGHE ASACHI" FOCȘANI</v>
          </cell>
        </row>
        <row r="1030">
          <cell r="A1030">
            <v>2355</v>
          </cell>
          <cell r="B1030" t="str">
            <v>clasa 10</v>
          </cell>
          <cell r="C1030" t="str">
            <v>VN - Județul Vrancea</v>
          </cell>
          <cell r="D1030" t="str">
            <v>COLEGIUL TEHNIC "ION MINCU" FOCȘANI</v>
          </cell>
          <cell r="E1030" t="str">
            <v>http://www.ctmincufocsani.ro/</v>
          </cell>
          <cell r="F1030" t="str">
            <v>Tehnologică</v>
          </cell>
          <cell r="G1030" t="str">
            <v>Servicii</v>
          </cell>
          <cell r="H1030" t="str">
            <v>Tehnician în activități economice</v>
          </cell>
          <cell r="J1030" t="str">
            <v>COLEGIUL TEHNIC "ION MINCU" FOCȘANI</v>
          </cell>
        </row>
        <row r="1031">
          <cell r="A1031">
            <v>2356</v>
          </cell>
          <cell r="B1031" t="str">
            <v>clasa 10</v>
          </cell>
          <cell r="C1031" t="str">
            <v>VN - Județul Vrancea</v>
          </cell>
          <cell r="D1031" t="str">
            <v>COLEGIUL TEHNIC "ION MINCU" FOCȘANI</v>
          </cell>
          <cell r="E1031" t="str">
            <v>http://www.ctmincufocsani.ro/</v>
          </cell>
          <cell r="F1031" t="str">
            <v>Tehnologică</v>
          </cell>
          <cell r="G1031" t="str">
            <v>Servicii</v>
          </cell>
          <cell r="H1031" t="str">
            <v>Tehnician în turism</v>
          </cell>
          <cell r="J1031" t="str">
            <v>COLEGIUL TEHNIC "ION MINCU" FOCȘANI</v>
          </cell>
        </row>
        <row r="1032">
          <cell r="A1032">
            <v>2357</v>
          </cell>
          <cell r="B1032" t="str">
            <v>clasa 10</v>
          </cell>
          <cell r="C1032" t="str">
            <v>VN - Județul Vrancea</v>
          </cell>
          <cell r="D1032" t="str">
            <v>COLEGIUL TEHNIC "EDMOND NICOLAU" FOCȘANI</v>
          </cell>
          <cell r="E1032" t="str">
            <v>https://cten.ro</v>
          </cell>
          <cell r="F1032" t="str">
            <v>Tehnologică</v>
          </cell>
          <cell r="G1032" t="str">
            <v>Tehnic</v>
          </cell>
          <cell r="H1032" t="str">
            <v>Tehnician transporturi</v>
          </cell>
          <cell r="J1032" t="str">
            <v>COLEGIUL TEHNIC "ION MINCU" FOCȘANI</v>
          </cell>
        </row>
        <row r="1033">
          <cell r="A1033">
            <v>2358</v>
          </cell>
          <cell r="B1033" t="str">
            <v>clasa 10</v>
          </cell>
          <cell r="C1033" t="str">
            <v>VN - Județul Vrancea</v>
          </cell>
          <cell r="D1033" t="str">
            <v>COLEGIUL TEHNIC "EDMOND NICOLAU" FOCȘANI</v>
          </cell>
          <cell r="E1033" t="str">
            <v>https://cten.ro</v>
          </cell>
          <cell r="F1033" t="str">
            <v>Tehnologică</v>
          </cell>
          <cell r="G1033" t="str">
            <v>Tehnic</v>
          </cell>
          <cell r="H1033" t="str">
            <v>Tehnician în instalații electrice</v>
          </cell>
          <cell r="J1033" t="str">
            <v>COLEGIUL TEHNIC "ION MINCU" FOCȘANI</v>
          </cell>
        </row>
        <row r="1034">
          <cell r="A1034">
            <v>2359</v>
          </cell>
          <cell r="B1034" t="str">
            <v>clasa 10</v>
          </cell>
          <cell r="C1034" t="str">
            <v>VN - Județul Vrancea</v>
          </cell>
          <cell r="D1034" t="str">
            <v>COLEGIUL TEHNIC "EDMOND NICOLAU" FOCȘANI</v>
          </cell>
          <cell r="E1034" t="str">
            <v>https://cten.ro</v>
          </cell>
          <cell r="F1034" t="str">
            <v>Tehnologică</v>
          </cell>
          <cell r="G1034" t="str">
            <v>Tehnic</v>
          </cell>
          <cell r="H1034" t="str">
            <v>Tehnician operator tehnică de calcul</v>
          </cell>
          <cell r="J1034" t="str">
            <v>COLEGIUL TEHNIC "ION MINCU" FOCȘANI</v>
          </cell>
        </row>
        <row r="1035">
          <cell r="A1035">
            <v>2360</v>
          </cell>
          <cell r="B1035" t="str">
            <v>clasa 10</v>
          </cell>
          <cell r="C1035" t="str">
            <v>VN - Județul Vrancea</v>
          </cell>
          <cell r="D1035" t="str">
            <v>COLEGIUL TEHNIC "VALERIU D.COTEA" FOCȘANI</v>
          </cell>
          <cell r="E1035" t="str">
            <v>https://www.colegiulcotea.ro/</v>
          </cell>
          <cell r="F1035" t="str">
            <v>Tehnologică</v>
          </cell>
          <cell r="G1035" t="str">
            <v>Tehnic</v>
          </cell>
          <cell r="H1035" t="str">
            <v>Tehnician mecanic pentru întreținere și reparații</v>
          </cell>
          <cell r="J1035" t="str">
            <v>COLEGIUL TEHNIC "VALERIU D.COTEA" FOCȘANI</v>
          </cell>
        </row>
        <row r="1036">
          <cell r="A1036">
            <v>2361</v>
          </cell>
          <cell r="B1036" t="str">
            <v>clasa 10</v>
          </cell>
          <cell r="C1036" t="str">
            <v>VN - Județul Vrancea</v>
          </cell>
          <cell r="D1036" t="str">
            <v>COLEGIUL TEHNIC "VALERIU D.COTEA" FOCȘANI</v>
          </cell>
          <cell r="E1036" t="str">
            <v>https://www.colegiulcotea.ro/</v>
          </cell>
          <cell r="F1036" t="str">
            <v>Tehnologică</v>
          </cell>
          <cell r="G1036" t="str">
            <v>Tehnic</v>
          </cell>
          <cell r="H1036" t="str">
            <v>Tehnician transporturi</v>
          </cell>
          <cell r="J1036" t="str">
            <v>COLEGIUL TEHNIC "VALERIU D.COTEA" FOCȘANI</v>
          </cell>
        </row>
        <row r="1037">
          <cell r="A1037">
            <v>2362</v>
          </cell>
          <cell r="B1037" t="str">
            <v>clasa 10</v>
          </cell>
          <cell r="C1037" t="str">
            <v>VN - Județul Vrancea</v>
          </cell>
          <cell r="D1037" t="str">
            <v>COLEGIUL TEHNIC "EDMOND NICOLAU" FOCȘANI</v>
          </cell>
          <cell r="E1037" t="str">
            <v>https://cten.ro</v>
          </cell>
          <cell r="F1037" t="str">
            <v>Teoretică</v>
          </cell>
          <cell r="G1037" t="str">
            <v>Real</v>
          </cell>
          <cell r="H1037" t="str">
            <v>Științe ale naturii</v>
          </cell>
          <cell r="J1037" t="str">
            <v>COLEGIUL TEHNIC "ION MINCU" FOCȘANI</v>
          </cell>
        </row>
        <row r="1038">
          <cell r="A1038">
            <v>2363</v>
          </cell>
          <cell r="B1038" t="str">
            <v>clasa 10</v>
          </cell>
          <cell r="C1038" t="str">
            <v>VN - Județul Vrancea</v>
          </cell>
          <cell r="D1038" t="str">
            <v>COLEGIUL TEHNIC "GHEORGHE ASACHI" FOCȘANI</v>
          </cell>
          <cell r="E1038" t="str">
            <v>https://ctasachifocsani.ro/</v>
          </cell>
          <cell r="F1038" t="str">
            <v>Teoretică</v>
          </cell>
          <cell r="G1038" t="str">
            <v>Umanist</v>
          </cell>
          <cell r="H1038" t="str">
            <v>Științe sociale</v>
          </cell>
          <cell r="J1038" t="str">
            <v>COLEGIUL TEHNIC "GHEORGHE ASACHI" FOCȘANI</v>
          </cell>
        </row>
        <row r="1039">
          <cell r="A1039">
            <v>2364</v>
          </cell>
          <cell r="B1039" t="str">
            <v>clasa 10</v>
          </cell>
          <cell r="C1039" t="str">
            <v>VN - Județul Vrancea</v>
          </cell>
          <cell r="D1039" t="str">
            <v>COLEGIUL TEHNIC "ION MINCU" FOCȘANI</v>
          </cell>
          <cell r="E1039" t="str">
            <v>http://www.ctmincufocsani.ro/</v>
          </cell>
          <cell r="F1039" t="str">
            <v>Teoretică</v>
          </cell>
          <cell r="G1039" t="str">
            <v>Umanist</v>
          </cell>
          <cell r="H1039" t="str">
            <v>Științe sociale</v>
          </cell>
          <cell r="J1039" t="str">
            <v>COLEGIUL TEHNIC "ION MINCU" FOCȘANI</v>
          </cell>
        </row>
        <row r="1040">
          <cell r="A1040">
            <v>2365</v>
          </cell>
          <cell r="B1040" t="str">
            <v>clasa 10</v>
          </cell>
          <cell r="C1040" t="str">
            <v>VS - Județul Vaslui</v>
          </cell>
          <cell r="D1040" t="str">
            <v>LICEUL TEHNOLOGIC "ALEXANDRU IOAN CUZA" BÂRLAD</v>
          </cell>
          <cell r="E1040" t="str">
            <v>www.aicuzabarlad.ro</v>
          </cell>
          <cell r="F1040" t="str">
            <v>Tehnologică</v>
          </cell>
          <cell r="G1040" t="str">
            <v>RESURSE NATURALE ȘI PROTECȚIA MEDIULUI</v>
          </cell>
          <cell r="H1040" t="str">
            <v>TEHNICIAN ANALIZE PRODUSE ALIMENTARE / INDUSTRIE ALIMENTARĂ</v>
          </cell>
          <cell r="J1040" t="str">
            <v>LICEUL TEHNOLOGIC "ALEXANDRU IOAN CUZA" BÂRLAD</v>
          </cell>
        </row>
        <row r="1041">
          <cell r="A1041">
            <v>2366</v>
          </cell>
          <cell r="B1041" t="str">
            <v>clasa 10</v>
          </cell>
          <cell r="C1041" t="str">
            <v>VS - Județul Vaslui</v>
          </cell>
          <cell r="D1041" t="str">
            <v>LICEUL TEHNOLOGIC "ION MINCU" VASLUI</v>
          </cell>
          <cell r="E1041" t="str">
            <v>www.limvs.ro</v>
          </cell>
          <cell r="F1041" t="str">
            <v>Tehnologică</v>
          </cell>
          <cell r="G1041" t="str">
            <v>RESURSE NATURALE ȘI PROTECȚIA MEDIULUI</v>
          </cell>
          <cell r="H1041" t="str">
            <v>TEHNICIAN ANALIZE PRODUSE ALIMENTARE/INDUSTRIE ALIMENTARĂ</v>
          </cell>
          <cell r="J1041" t="str">
            <v>LICEUL TEHNOLOGIC "ION MINCU" VASLUI</v>
          </cell>
        </row>
        <row r="1042">
          <cell r="A1042">
            <v>2367</v>
          </cell>
          <cell r="B1042" t="str">
            <v>clasa 10</v>
          </cell>
          <cell r="C1042" t="str">
            <v>VS - Județul Vaslui</v>
          </cell>
          <cell r="D1042" t="str">
            <v>LICEUL "ȘTEFAN PROCOPIU" VASLUI</v>
          </cell>
          <cell r="E1042" t="str">
            <v>WWW.lspvs.ro</v>
          </cell>
          <cell r="F1042" t="str">
            <v>Tehnologică</v>
          </cell>
          <cell r="G1042" t="str">
            <v>SERTVICII</v>
          </cell>
          <cell r="H1042" t="str">
            <v>TEHNICIAN ÎN TURISM/TURISM SI ALIMENTATIE</v>
          </cell>
          <cell r="J1042" t="str">
            <v>LICEUL "IȘTEFAN PROCOPIU" VASLUI</v>
          </cell>
        </row>
        <row r="1043">
          <cell r="A1043">
            <v>2368</v>
          </cell>
          <cell r="B1043" t="str">
            <v>clasa 10</v>
          </cell>
          <cell r="C1043" t="str">
            <v>VS - Județul Vaslui</v>
          </cell>
          <cell r="D1043" t="str">
            <v>LICEUL "ȘTEFAN PROCOPIU" VASLUI</v>
          </cell>
          <cell r="E1043" t="str">
            <v>WWW.lspvs.ro</v>
          </cell>
          <cell r="F1043" t="str">
            <v>Tehnologică</v>
          </cell>
          <cell r="G1043" t="str">
            <v>SERVICII</v>
          </cell>
          <cell r="H1043" t="str">
            <v>TEHNICIAN ÎN HOTELĂRIE/TURISM SI ALIMENTATIE</v>
          </cell>
          <cell r="J1043" t="str">
            <v>LICEUL "IȘTEFAN PROCOPIU" VASLUI</v>
          </cell>
        </row>
        <row r="1044">
          <cell r="A1044">
            <v>2369</v>
          </cell>
          <cell r="B1044" t="str">
            <v>clasa 10</v>
          </cell>
          <cell r="C1044" t="str">
            <v>VS - Județul Vaslui</v>
          </cell>
          <cell r="D1044" t="str">
            <v>LICEUL "ȘTEFAN PROCOPIU" VASLUI</v>
          </cell>
          <cell r="E1044" t="str">
            <v>WWW.lspvs.ro</v>
          </cell>
          <cell r="F1044" t="str">
            <v>Tehnologică</v>
          </cell>
          <cell r="G1044" t="str">
            <v>SERVICII</v>
          </cell>
          <cell r="H1044" t="str">
            <v>TEHNICIAN ÎN ACTIVITĂȚI ECONOMICE/ECONOMIC</v>
          </cell>
          <cell r="J1044" t="str">
            <v>LICEUL "IȘTEFAN PROCOPIU" VASLUI</v>
          </cell>
        </row>
        <row r="1045">
          <cell r="A1045">
            <v>2370</v>
          </cell>
          <cell r="B1045" t="str">
            <v>clasa 10</v>
          </cell>
          <cell r="C1045" t="str">
            <v>VS - Județul Vaslui</v>
          </cell>
          <cell r="D1045" t="str">
            <v>LICEUL TEHNOLOGIC "ALEXANDRU IOAN CUZA" BÂRLAD</v>
          </cell>
          <cell r="E1045" t="str">
            <v>www.aicuzabarlad.ro</v>
          </cell>
          <cell r="F1045" t="str">
            <v>Tehnologică</v>
          </cell>
          <cell r="G1045" t="str">
            <v>SERVICII</v>
          </cell>
          <cell r="H1045" t="str">
            <v xml:space="preserve"> TEHNICIAN IN HOTELARIE/TURISM SI ALIMENTATIE</v>
          </cell>
          <cell r="J1045" t="str">
            <v>LICEUL TEHNOLOGIC "ALEXANDRU IOAN CUZA" BÂRLAD</v>
          </cell>
        </row>
        <row r="1046">
          <cell r="A1046">
            <v>2371</v>
          </cell>
          <cell r="B1046" t="str">
            <v>clasa 10</v>
          </cell>
          <cell r="C1046" t="str">
            <v>VS - Județul Vaslui</v>
          </cell>
          <cell r="D1046" t="str">
            <v>LICEUL TEHNOLOGIC "ALEXANDRU IOAN CUZA" BÂRLAD</v>
          </cell>
          <cell r="E1046" t="str">
            <v>www.aicuzabarlad.ro</v>
          </cell>
          <cell r="F1046" t="str">
            <v>Tehnologică</v>
          </cell>
          <cell r="G1046" t="str">
            <v>SERVICII</v>
          </cell>
          <cell r="H1046" t="str">
            <v>TEHNICIAN ÎN ACTIVITĂȚI DE COMERȚ/ COMERȚ</v>
          </cell>
          <cell r="J1046" t="str">
            <v>LICEUL TEHNOLOGIC "ALEXANDRU IOAN CUZA" BÂRLAD</v>
          </cell>
        </row>
        <row r="1047">
          <cell r="A1047">
            <v>2372</v>
          </cell>
          <cell r="B1047" t="str">
            <v>clasa 10</v>
          </cell>
          <cell r="C1047" t="str">
            <v>VS - Județul Vaslui</v>
          </cell>
          <cell r="D1047" t="str">
            <v>LICEUL TEHNOLOGIC "ALEXANDRU IOAN CUZA" BÂRLAD</v>
          </cell>
          <cell r="E1047" t="str">
            <v>www.aicuzabarlad.ro</v>
          </cell>
          <cell r="F1047" t="str">
            <v>Tehnologică</v>
          </cell>
          <cell r="G1047" t="str">
            <v>SERVICII</v>
          </cell>
          <cell r="H1047" t="str">
            <v>TEHNICIAN ÎN ACTIVITĂȚI ECONOMICE/ ECONOMIC</v>
          </cell>
          <cell r="J1047" t="str">
            <v>LICEUL TEHNOLOGIC "ALEXANDRU IOAN CUZA" BÂRLAD</v>
          </cell>
        </row>
        <row r="1048">
          <cell r="A1048">
            <v>2373</v>
          </cell>
          <cell r="B1048" t="str">
            <v>clasa 10</v>
          </cell>
          <cell r="C1048" t="str">
            <v>VS - Județul Vaslui</v>
          </cell>
          <cell r="D1048" t="str">
            <v>LICEUL TEHNOLOGIC "ION MINCU" VASLUI</v>
          </cell>
          <cell r="E1048" t="str">
            <v>www.limvs.ro</v>
          </cell>
          <cell r="F1048" t="str">
            <v>Tehnologică</v>
          </cell>
          <cell r="G1048" t="str">
            <v>SERVICII</v>
          </cell>
          <cell r="H1048" t="str">
            <v>COAFOR STILIST/ESTETICA ȘI IGIENA CORPULUI OMENESC</v>
          </cell>
          <cell r="J1048" t="str">
            <v>LICEUL TEHNOLOGIC "ION MINCU" VASLUI</v>
          </cell>
        </row>
        <row r="1049">
          <cell r="A1049">
            <v>2374</v>
          </cell>
          <cell r="B1049" t="str">
            <v>clasa 10</v>
          </cell>
          <cell r="C1049" t="str">
            <v>VS - Județul Vaslui</v>
          </cell>
          <cell r="D1049" t="str">
            <v>LICEUL TEHNOLOGIC "ION MINCU" VASLUI</v>
          </cell>
          <cell r="E1049" t="str">
            <v>www.limvs.ro</v>
          </cell>
          <cell r="F1049" t="str">
            <v>Tehnologică</v>
          </cell>
          <cell r="G1049" t="str">
            <v>SERVICII</v>
          </cell>
          <cell r="H1049" t="str">
            <v>TEHNICIAN ÎN GASTRONOMIE/TURISM ȘI ALIMENTAȚIE</v>
          </cell>
          <cell r="J1049" t="str">
            <v>LICEUL TEHNOLOGIC "ION MINCU" VASLUI</v>
          </cell>
        </row>
        <row r="1050">
          <cell r="A1050">
            <v>2375</v>
          </cell>
          <cell r="B1050" t="str">
            <v>clasa 10</v>
          </cell>
          <cell r="C1050" t="str">
            <v>VS - Județul Vaslui</v>
          </cell>
          <cell r="D1050" t="str">
            <v>LICEUL "ȘTEFAN PROCOPIU" VASLUI</v>
          </cell>
          <cell r="E1050" t="str">
            <v>WWW.lspvs.ro</v>
          </cell>
          <cell r="F1050" t="str">
            <v>Tehnologică</v>
          </cell>
          <cell r="G1050" t="str">
            <v>TEHNIC</v>
          </cell>
          <cell r="H1050" t="str">
            <v>TEHNICIAN ELECTRICIAN ELECTRONIST AUTO/ELECTRIC</v>
          </cell>
          <cell r="J1050" t="str">
            <v>LICEUL "IȘTEFAN PROCOPIU" VASLUI</v>
          </cell>
        </row>
        <row r="1051">
          <cell r="A1051">
            <v>2376</v>
          </cell>
          <cell r="B1051" t="str">
            <v>clasa 10</v>
          </cell>
          <cell r="C1051" t="str">
            <v>VS - Județul Vaslui</v>
          </cell>
          <cell r="D1051" t="str">
            <v>LICEUL "ȘTEFAN PROCOPIU" VASLUI</v>
          </cell>
          <cell r="E1051" t="str">
            <v>WWW.lspvs.ro</v>
          </cell>
          <cell r="F1051" t="str">
            <v>Tehnologică</v>
          </cell>
          <cell r="G1051" t="str">
            <v>TEHNIC</v>
          </cell>
          <cell r="H1051" t="str">
            <v>TEHNICIAN MECATRONIST/MECANICĂ</v>
          </cell>
          <cell r="J1051" t="str">
            <v>LICEUL "IȘTEFAN PROCOPIU" VASLUI</v>
          </cell>
        </row>
        <row r="1052">
          <cell r="A1052">
            <v>2377</v>
          </cell>
          <cell r="B1052" t="str">
            <v>clasa 10</v>
          </cell>
          <cell r="C1052" t="str">
            <v>VS - Județul Vaslui</v>
          </cell>
          <cell r="D1052" t="str">
            <v>LICEUL TEHNOLOGIC "ALEXANDRU IOAN CUZA" BÂRLAD</v>
          </cell>
          <cell r="E1052" t="str">
            <v>www.aicuzabarlad.ro</v>
          </cell>
          <cell r="F1052" t="str">
            <v>Tehnologică</v>
          </cell>
          <cell r="G1052" t="str">
            <v>TEHNIC</v>
          </cell>
          <cell r="H1052" t="str">
            <v>TEHNICIAN ÎN CONSTRUCȚII ȘI LUCRĂRI PUBLICE/ CONSTRUCȚII, INSTALAȚII ȘI LUCRĂRI PUBLICE</v>
          </cell>
          <cell r="J1052" t="str">
            <v>LICEUL TEHNOLOGIC "ALEXANDRU IOAN CUZA" BÂRLAD</v>
          </cell>
        </row>
        <row r="1053">
          <cell r="A1053">
            <v>2378</v>
          </cell>
          <cell r="B1053" t="str">
            <v>clasa 10</v>
          </cell>
          <cell r="C1053" t="str">
            <v>VS - Județul Vaslui</v>
          </cell>
          <cell r="D1053" t="str">
            <v>LICEUL TEHNOLOGIC "ALEXANDRU IOAN CUZA" BÂRLAD</v>
          </cell>
          <cell r="E1053" t="str">
            <v>www.aicuzabarlad.ro</v>
          </cell>
          <cell r="F1053" t="str">
            <v>Tehnologică</v>
          </cell>
          <cell r="G1053" t="str">
            <v>TEHNIC</v>
          </cell>
          <cell r="H1053" t="str">
            <v>TEHNICIAN OPERATOR TEHNICĂ DE CALCUL/ ELECTRONICĂ AUTOMATIZĂRI</v>
          </cell>
          <cell r="J1053" t="str">
            <v>LICEUL TEHNOLOGIC "ALEXANDRU IOAN CUZA" BÂRLAD</v>
          </cell>
        </row>
        <row r="1054">
          <cell r="A1054">
            <v>2379</v>
          </cell>
          <cell r="B1054" t="str">
            <v>clasa 10</v>
          </cell>
          <cell r="C1054" t="str">
            <v>VS - Județul Vaslui</v>
          </cell>
          <cell r="D1054" t="str">
            <v>LICEUL TEHNOLOGIC "ALEXANDRU IOAN CUZA" BÂRLAD</v>
          </cell>
          <cell r="E1054" t="str">
            <v>www.aicuzabarlad.ro</v>
          </cell>
          <cell r="F1054" t="str">
            <v>Tehnologică</v>
          </cell>
          <cell r="G1054" t="str">
            <v>TEHNIC</v>
          </cell>
          <cell r="H1054" t="str">
            <v>TEHNICIAN PROIECTANT CAD/ MECANICĂ</v>
          </cell>
          <cell r="J1054" t="str">
            <v>LICEUL TEHNOLOGIC "ALEXANDRU IOAN CUZA" BÂRLAD</v>
          </cell>
        </row>
        <row r="1055">
          <cell r="A1055">
            <v>2380</v>
          </cell>
          <cell r="B1055" t="str">
            <v>clasa 10</v>
          </cell>
          <cell r="C1055" t="str">
            <v>VS - Județul Vaslui</v>
          </cell>
          <cell r="D1055" t="str">
            <v>LICEUL TEHNOLOGIC "ALEXANDRU IOAN CUZA" BÂRLAD</v>
          </cell>
          <cell r="E1055" t="str">
            <v>www.aicuzabarlad.ro</v>
          </cell>
          <cell r="F1055" t="str">
            <v>Tehnologică</v>
          </cell>
          <cell r="G1055" t="str">
            <v>TEHNIC</v>
          </cell>
          <cell r="H1055" t="str">
            <v>TEHNICIAN MECATRONIST / MECANICĂ</v>
          </cell>
          <cell r="J1055" t="str">
            <v>LICEUL TEHNOLOGIC "ALEXANDRU IOAN CUZA" BÂRLAD</v>
          </cell>
        </row>
        <row r="1056">
          <cell r="A1056">
            <v>2381</v>
          </cell>
          <cell r="B1056" t="str">
            <v>clasa 10</v>
          </cell>
          <cell r="C1056" t="str">
            <v>VS - Județul Vaslui</v>
          </cell>
          <cell r="D1056" t="str">
            <v>LICEUL TEHNOLOGIC "ALEXANDRU IOAN CUZA" BÂRLAD</v>
          </cell>
          <cell r="E1056" t="str">
            <v>www.aicuzabarlad.ro</v>
          </cell>
          <cell r="F1056" t="str">
            <v>Tehnologică</v>
          </cell>
          <cell r="G1056" t="str">
            <v>TEHNIC</v>
          </cell>
          <cell r="H1056" t="str">
            <v>TEHNICIAN DESIGNER VESTIMENTAR/ INDUSTRIE TEXTILĂ ȘI PIELĂRIE</v>
          </cell>
          <cell r="J1056" t="str">
            <v>LICEUL TEHNOLOGIC "ALEXANDRU IOAN CUZA" BÂRLAD</v>
          </cell>
        </row>
        <row r="1057">
          <cell r="A1057">
            <v>2382</v>
          </cell>
          <cell r="B1057" t="str">
            <v>clasa 10</v>
          </cell>
          <cell r="C1057" t="str">
            <v>VS - Județul Vaslui</v>
          </cell>
          <cell r="D1057" t="str">
            <v>LICEUL TEHNOLOGIC "ION MINCU" VASLUI</v>
          </cell>
          <cell r="E1057" t="str">
            <v>www.limvs.ro</v>
          </cell>
          <cell r="F1057" t="str">
            <v>Tehnologică</v>
          </cell>
          <cell r="G1057" t="str">
            <v>TEHNIC</v>
          </cell>
          <cell r="H1057" t="str">
            <v>TEHNICIAN ÎN CONSTRUCȚII ȘI LUCRĂRI PUBLICE/CONSTRUCȚII INSTALAȚII ȘI LUCRĂRI PUBLICE</v>
          </cell>
          <cell r="J1057" t="str">
            <v>LICEUL TEHNOLOGIC "ION MINCU" VASLUI</v>
          </cell>
        </row>
        <row r="1058">
          <cell r="A1058">
            <v>2383</v>
          </cell>
          <cell r="B1058" t="str">
            <v>clasa 10</v>
          </cell>
          <cell r="C1058" t="str">
            <v>VS - Județul Vaslui</v>
          </cell>
          <cell r="D1058" t="str">
            <v>LICEUL TEHNOLOGIC "NICOLAE IORGA" NEGREŞTI</v>
          </cell>
          <cell r="E1058" t="str">
            <v>www.lni.ro</v>
          </cell>
          <cell r="F1058" t="str">
            <v>Tehnologică</v>
          </cell>
          <cell r="G1058" t="str">
            <v>TEHNIC</v>
          </cell>
          <cell r="H1058" t="str">
            <v>TEHNICIAN MECANIC PENTRU ÎNTREŢINERE ŞI REPARAŢII</v>
          </cell>
          <cell r="J1058" t="str">
            <v>LICEUL TEHNOLOGIC "NICOLAE IORGA" NEGREŞTI</v>
          </cell>
        </row>
        <row r="1059">
          <cell r="A1059">
            <v>2384</v>
          </cell>
          <cell r="B1059" t="str">
            <v>clasa 10</v>
          </cell>
          <cell r="C1059" t="str">
            <v>VS - Județul Vaslui</v>
          </cell>
          <cell r="D1059" t="str">
            <v>LICEUL "ȘTEFAN PROCOPIU" VASLUI</v>
          </cell>
          <cell r="E1059" t="str">
            <v>WWW.lspvs.ro</v>
          </cell>
          <cell r="F1059" t="str">
            <v>Teoretică</v>
          </cell>
          <cell r="G1059" t="str">
            <v>REAL</v>
          </cell>
          <cell r="H1059" t="str">
            <v>MATEMATICĂ -INFORMATICĂ</v>
          </cell>
          <cell r="J1059" t="str">
            <v>LICEUL "IȘTEFAN PROCOPIU" VASLUI</v>
          </cell>
        </row>
        <row r="1060">
          <cell r="A1060">
            <v>2385</v>
          </cell>
          <cell r="B1060" t="str">
            <v>clasa 10</v>
          </cell>
          <cell r="C1060" t="str">
            <v>VS - Județul Vaslui</v>
          </cell>
          <cell r="D1060" t="str">
            <v>LICEUL "ȘTEFAN PROCOPIU" VASLUI</v>
          </cell>
          <cell r="E1060" t="str">
            <v>WWW.lspvs.ro</v>
          </cell>
          <cell r="F1060" t="str">
            <v>Teoretică</v>
          </cell>
          <cell r="G1060" t="str">
            <v>REAL</v>
          </cell>
          <cell r="H1060" t="str">
            <v>ȘTIINȚE ALE NATURII</v>
          </cell>
          <cell r="J1060" t="str">
            <v>LICEUL "IȘTEFAN PROCOPIU" VASLUI</v>
          </cell>
        </row>
        <row r="1061">
          <cell r="A1061">
            <v>2386</v>
          </cell>
          <cell r="B1061" t="str">
            <v>clasa 10</v>
          </cell>
          <cell r="C1061" t="str">
            <v>VS - Județul Vaslui</v>
          </cell>
          <cell r="D1061" t="str">
            <v>LICEUL TEHNOLOGIC "NICOLAE IORGA" NEGREŞTI</v>
          </cell>
          <cell r="E1061" t="str">
            <v>www.lni.ro</v>
          </cell>
          <cell r="F1061" t="str">
            <v>Teoretică</v>
          </cell>
          <cell r="G1061" t="str">
            <v>REAL</v>
          </cell>
          <cell r="H1061" t="str">
            <v>ŞTIINŢE ALE NATURII</v>
          </cell>
          <cell r="J1061" t="str">
            <v>LICEUL TEHNOLOGIC "NICOLAE IORGA" NEGREŞTI</v>
          </cell>
        </row>
        <row r="1062">
          <cell r="A1062">
            <v>2387</v>
          </cell>
          <cell r="B1062" t="str">
            <v>clasa 10</v>
          </cell>
          <cell r="C1062" t="str">
            <v>VS - Județul Vaslui</v>
          </cell>
          <cell r="D1062" t="str">
            <v>LICEUL "ȘTEFAN PROCOPIU" VASLUI</v>
          </cell>
          <cell r="E1062" t="str">
            <v>WWW.lspvs.ro</v>
          </cell>
          <cell r="F1062" t="str">
            <v>Teoretică</v>
          </cell>
          <cell r="G1062" t="str">
            <v>UMAN</v>
          </cell>
          <cell r="H1062" t="str">
            <v>FILOLOGIE</v>
          </cell>
          <cell r="J1062" t="str">
            <v>LICEUL "IȘTEFAN PROCOPIU" VASLUI</v>
          </cell>
        </row>
        <row r="1063">
          <cell r="A1063">
            <v>2388</v>
          </cell>
          <cell r="B1063" t="str">
            <v>clasa 10</v>
          </cell>
          <cell r="C1063" t="str">
            <v>VS - Județul Vaslui</v>
          </cell>
          <cell r="D1063" t="str">
            <v>LICEUL "ȘTEFAN PROCOPIU" VASLUI</v>
          </cell>
          <cell r="E1063" t="str">
            <v>WWW.lspvs.ro</v>
          </cell>
          <cell r="F1063" t="str">
            <v>Teoretică</v>
          </cell>
          <cell r="G1063" t="str">
            <v>UMAN</v>
          </cell>
          <cell r="H1063" t="str">
            <v>ȘTIINȚE SOCIALE</v>
          </cell>
          <cell r="J1063" t="str">
            <v>LICEUL "IȘTEFAN PROCOPIU" VASLUI</v>
          </cell>
        </row>
        <row r="1064">
          <cell r="A1064">
            <v>2389</v>
          </cell>
          <cell r="B1064" t="str">
            <v>clasa 10</v>
          </cell>
          <cell r="C1064" t="str">
            <v>VS - Județul Vaslui</v>
          </cell>
          <cell r="D1064" t="str">
            <v>LICEUL TEHNOLOGIC "ION MINCU" VASLUI</v>
          </cell>
          <cell r="E1064" t="str">
            <v>www.limvs.ro</v>
          </cell>
          <cell r="F1064" t="str">
            <v>Teoretică</v>
          </cell>
          <cell r="G1064" t="str">
            <v>UMANIST</v>
          </cell>
          <cell r="H1064" t="str">
            <v>FILOLOGIE</v>
          </cell>
          <cell r="J1064" t="str">
            <v>LICEUL TEHNOLOGIC "ION MINCU" VASLUI</v>
          </cell>
        </row>
        <row r="1065">
          <cell r="A1065">
            <v>2390</v>
          </cell>
          <cell r="B1065" t="str">
            <v>clasa 10</v>
          </cell>
          <cell r="C1065" t="str">
            <v>VS - Județul Vaslui</v>
          </cell>
          <cell r="D1065" t="str">
            <v>LICEUL TEHNOLOGIC "ION MINCU" VASLUI</v>
          </cell>
          <cell r="E1065" t="str">
            <v>www.limvs.ro</v>
          </cell>
          <cell r="F1065" t="str">
            <v>Teoretică</v>
          </cell>
          <cell r="G1065" t="str">
            <v>UMANIST</v>
          </cell>
          <cell r="H1065" t="str">
            <v>ȘTIINȚE SOCIALE</v>
          </cell>
          <cell r="J1065" t="str">
            <v>LICEUL TEHNOLOGIC "ION MINCU" VASLUI</v>
          </cell>
        </row>
        <row r="1066">
          <cell r="A1066">
            <v>2391</v>
          </cell>
          <cell r="B1066" t="str">
            <v>clasa 10</v>
          </cell>
          <cell r="C1066" t="str">
            <v>VS - Județul Vaslui</v>
          </cell>
          <cell r="D1066" t="str">
            <v>LICEUL PEDAGOGIC "IOAN POPESCU" BÂRLAD</v>
          </cell>
          <cell r="E1066" t="str">
            <v>www.lpb.ro</v>
          </cell>
          <cell r="F1066" t="str">
            <v>Vocațională</v>
          </cell>
          <cell r="G1066" t="str">
            <v>ARTE VIZUALE</v>
          </cell>
          <cell r="H1066" t="str">
            <v>TEHNICIAN PENTRU TEHNICI ARTISTICE</v>
          </cell>
          <cell r="I1066" t="str">
            <v>EXAMEN DE DIFERENȚE</v>
          </cell>
          <cell r="J1066" t="str">
            <v>LICEUL TEORETIC "MIHAI EMINESCU" BÂRLAD</v>
          </cell>
        </row>
        <row r="1067">
          <cell r="A1067">
            <v>2392</v>
          </cell>
          <cell r="B1067" t="str">
            <v>clasa 10</v>
          </cell>
          <cell r="C1067" t="str">
            <v>VS - Județul Vaslui</v>
          </cell>
          <cell r="D1067" t="str">
            <v>LICEUL PEDAGOGIC "IOAN POPESCU" BÂRLAD</v>
          </cell>
          <cell r="E1067" t="str">
            <v>www.lpb.ro</v>
          </cell>
          <cell r="F1067" t="str">
            <v>Vocațională</v>
          </cell>
          <cell r="G1067" t="str">
            <v>MUZICĂ</v>
          </cell>
          <cell r="H1067" t="str">
            <v>INSTRUCTOR MUZICAL</v>
          </cell>
          <cell r="I1067" t="str">
            <v>EXAMEN DE DIFERENȚE</v>
          </cell>
          <cell r="J1067" t="str">
            <v>LICEUL TEORETIC "MIHAI EMINESCU" BÂRLAD</v>
          </cell>
        </row>
        <row r="1068">
          <cell r="A1068">
            <v>2393</v>
          </cell>
          <cell r="B1068" t="str">
            <v>clasa 10</v>
          </cell>
          <cell r="C1068" t="str">
            <v>VS - Județul Vaslui</v>
          </cell>
          <cell r="D1068" t="str">
            <v>LICEUL PEDAGOGIC "IOAN POPESCU" BÂRLAD</v>
          </cell>
          <cell r="E1068" t="str">
            <v>www.lpb.ro</v>
          </cell>
          <cell r="F1068" t="str">
            <v>Vocațională</v>
          </cell>
          <cell r="G1068" t="str">
            <v>SPORTIV</v>
          </cell>
          <cell r="H1068" t="str">
            <v>INSTRUCTOR SPORTIV</v>
          </cell>
          <cell r="I1068" t="str">
            <v>EXAMEN DE DIFERENȚE</v>
          </cell>
          <cell r="J1068" t="str">
            <v>LICEUL TEORETIC "MIHAI EMINESCU" BÂRLAD</v>
          </cell>
        </row>
        <row r="1069">
          <cell r="A1069">
            <v>2394</v>
          </cell>
          <cell r="B1069" t="str">
            <v>clasa 10</v>
          </cell>
          <cell r="C1069" t="str">
            <v>VS - Județul Vaslui</v>
          </cell>
          <cell r="D1069" t="str">
            <v>SEMINARUL TEOLOGIC ORTODOX "SF. IOAN GURĂ DE AUR" HUSI</v>
          </cell>
          <cell r="E1069" t="str">
            <v>https://seminarulteologichusi.weebly.com/</v>
          </cell>
          <cell r="F1069" t="str">
            <v>Vocațională</v>
          </cell>
          <cell r="G1069" t="str">
            <v>TEOLOGIC</v>
          </cell>
          <cell r="H1069" t="str">
            <v>PREOT ORTODOX</v>
          </cell>
          <cell r="I1069" t="str">
            <v>PROBĂ APTITUDINI</v>
          </cell>
          <cell r="J1069" t="str">
            <v>LICEUL AGRICOL "DIMITRIE CANTEMIR" HUȘI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a 9"/>
      <sheetName val="clasa 10"/>
      <sheetName val="date de contact"/>
      <sheetName val="iancu"/>
    </sheetNames>
    <sheetDataSet>
      <sheetData sheetId="0" refreshError="1"/>
      <sheetData sheetId="1" refreshError="1"/>
      <sheetData sheetId="2" refreshError="1"/>
      <sheetData sheetId="3">
        <row r="2">
          <cell r="A2" t="str">
            <v>Teoretică</v>
          </cell>
          <cell r="B2" t="str">
            <v>Arte vizuale</v>
          </cell>
          <cell r="F2" t="str">
            <v>COLEGIUL ECONOMIC "EMANUIL GOJDU" HUNEDOARA</v>
          </cell>
          <cell r="G2" t="str">
            <v>HUNEDOARA, STR. ALEXANDRU VLAHUTA, NR. 1 BIS</v>
          </cell>
          <cell r="H2" t="str">
            <v>0254711150</v>
          </cell>
        </row>
        <row r="3">
          <cell r="A3" t="str">
            <v>Tehnologică</v>
          </cell>
          <cell r="B3" t="str">
            <v>Atletism</v>
          </cell>
          <cell r="F3" t="str">
            <v>COLEGIUL ECONOMIC "HERMES" PETROȘANI</v>
          </cell>
          <cell r="G3" t="str">
            <v>PETROŞANI, STR. INDEPENDENŢEI, NR. 1A</v>
          </cell>
          <cell r="H3" t="str">
            <v>0254542252</v>
          </cell>
        </row>
        <row r="4">
          <cell r="A4" t="str">
            <v>Vocațională</v>
          </cell>
          <cell r="B4" t="str">
            <v>Fotbal</v>
          </cell>
          <cell r="F4" t="str">
            <v>COLEGIUL NAȚIONAL "DECEBAL" DEVA</v>
          </cell>
          <cell r="G4" t="str">
            <v>DEVA, STR. 1 DECEMBRIE 1918, NR. 22</v>
          </cell>
          <cell r="H4" t="str">
            <v>0254212758</v>
          </cell>
        </row>
        <row r="5">
          <cell r="B5" t="str">
            <v>Gimnastica artistica</v>
          </cell>
          <cell r="F5" t="str">
            <v>COLEGIUL NAȚIONAL "IANCU DE HUNEDOARA" HUNEDOARA</v>
          </cell>
          <cell r="G5" t="str">
            <v>HUNEDOARA, STR. VICTORIEI, NR. 12</v>
          </cell>
          <cell r="H5" t="str">
            <v>0254713341</v>
          </cell>
        </row>
        <row r="6">
          <cell r="B6" t="str">
            <v>Înot</v>
          </cell>
          <cell r="F6" t="str">
            <v>COLEGIUL NAȚIONAL "MIHAI EMINESCU" PETROȘANI</v>
          </cell>
          <cell r="G6" t="str">
            <v>PETROŞANI, STR. 1 DECEMBRIE 1918, NR. 7</v>
          </cell>
          <cell r="H6" t="str">
            <v>0254541574</v>
          </cell>
        </row>
        <row r="7">
          <cell r="B7" t="str">
            <v>Mozaic</v>
          </cell>
          <cell r="F7" t="str">
            <v>COLEGIUL NAȚIONAL DE INFORMATICĂ "CARMEN SYLVA" PETROȘANI</v>
          </cell>
          <cell r="G7" t="str">
            <v>PETROŞANI, STR. SLATINIOARA, NR. 10</v>
          </cell>
          <cell r="H7" t="str">
            <v>0254542683</v>
          </cell>
        </row>
        <row r="8">
          <cell r="B8" t="str">
            <v>Muzică</v>
          </cell>
          <cell r="F8" t="str">
            <v>COLEGIUL NAȚIONAL PEDAGOGIC "REGINA MARIA" DEVA</v>
          </cell>
          <cell r="G8" t="str">
            <v>DEVA, STR. BARIŢIU GHEORGHE, NR. 2</v>
          </cell>
          <cell r="H8" t="str">
            <v>0254216826</v>
          </cell>
        </row>
        <row r="9">
          <cell r="B9" t="str">
            <v>Pedagogic</v>
          </cell>
          <cell r="F9" t="str">
            <v>COLEGIUL TEHNIC "CONSTANTIN BRÂNCUŞI" PETRILA</v>
          </cell>
          <cell r="G9" t="str">
            <v>PETRILA, STR. REPUBLICII, NR. 196</v>
          </cell>
          <cell r="H9" t="str">
            <v>0254550743</v>
          </cell>
        </row>
        <row r="10">
          <cell r="B10" t="str">
            <v>Real</v>
          </cell>
          <cell r="F10" t="str">
            <v>LICEUL CU PROGRAM SPORTIV "CETATE" DEVA</v>
          </cell>
          <cell r="G10" t="str">
            <v>DEVA, STR. SEVER AXENTE, NR. 3</v>
          </cell>
          <cell r="H10" t="str">
            <v>0254217015</v>
          </cell>
        </row>
        <row r="11">
          <cell r="B11" t="str">
            <v>Resurse naturale și protecția mediului</v>
          </cell>
          <cell r="F11" t="str">
            <v>LICEUL DE ARTE "SIGISMUND TODUȚĂ" DEVA</v>
          </cell>
          <cell r="G11" t="str">
            <v>DEVA, STR. CIPRIAN PORUMBESCU, NR. 1</v>
          </cell>
          <cell r="H11" t="str">
            <v>0354805697</v>
          </cell>
        </row>
        <row r="12">
          <cell r="B12" t="str">
            <v>Servicii</v>
          </cell>
          <cell r="F12" t="str">
            <v>LICEUL TEHNOLOGIC "CONSTANTIN BURSAN" HUNEDOARA</v>
          </cell>
          <cell r="G12" t="str">
            <v>HUNEDOARA, STR. TURNATORULUI, NR. 1</v>
          </cell>
          <cell r="H12" t="str">
            <v>0254712391</v>
          </cell>
        </row>
        <row r="13">
          <cell r="B13" t="str">
            <v>Sport aerobic</v>
          </cell>
          <cell r="F13" t="str">
            <v>LICEUL TEHNOLOGIC "CRIȘAN" CRIȘCIOR</v>
          </cell>
          <cell r="G13" t="str">
            <v>CRIŞCIOR, STR. BUNEI, NR. 2</v>
          </cell>
          <cell r="H13" t="str">
            <v>0254617004</v>
          </cell>
        </row>
        <row r="14">
          <cell r="B14" t="str">
            <v>Sportiv</v>
          </cell>
          <cell r="F14" t="str">
            <v>LICEUL TEHNOLOGIC "DIMITRIE LEONIDA" PETROȘANI</v>
          </cell>
          <cell r="G14" t="str">
            <v>PETROŞANI, STR. 22 DECEMBRIE, NR. 6</v>
          </cell>
          <cell r="H14" t="str">
            <v>0254542482</v>
          </cell>
        </row>
        <row r="15">
          <cell r="B15" t="str">
            <v>Tehnic</v>
          </cell>
          <cell r="F15" t="str">
            <v>LICEUL TEHNOLOGIC "GRIGORE MOISIL" DEVA</v>
          </cell>
          <cell r="G15" t="str">
            <v>DEVA, STR. TITU MAIORESCU, NR. 24</v>
          </cell>
          <cell r="H15" t="str">
            <v>0254221280</v>
          </cell>
        </row>
        <row r="16">
          <cell r="B16" t="str">
            <v>Teologic</v>
          </cell>
          <cell r="F16" t="str">
            <v>LICEUL TEHNOLOGIC "MATEI CORVIN" HUNEDOARA</v>
          </cell>
          <cell r="G16" t="str">
            <v>HUNEDOARA, STR. VICTORIEI, NR. 17</v>
          </cell>
          <cell r="H16" t="str">
            <v>0254711687</v>
          </cell>
        </row>
        <row r="17">
          <cell r="B17" t="str">
            <v>Umanist</v>
          </cell>
          <cell r="F17" t="str">
            <v>LICEUL TEHNOLOGIC "MIHAI VITEAZU" VULCAN</v>
          </cell>
          <cell r="G17" t="str">
            <v>VULCAN, STR. NICOLAE TITULESCU, NR. 43</v>
          </cell>
          <cell r="H17" t="str">
            <v>0254570563</v>
          </cell>
        </row>
        <row r="18">
          <cell r="F18" t="str">
            <v>LICEUL TEHNOLOGIC "NICOLAUS OLAHUS" ORĂȘTIE</v>
          </cell>
          <cell r="G18" t="str">
            <v>ORĂŞTIE, STR. OCTAVIAN GOGA, NR. 25</v>
          </cell>
          <cell r="H18" t="str">
            <v>0254241389</v>
          </cell>
        </row>
        <row r="19">
          <cell r="F19" t="str">
            <v>LICEUL TEHNOLOGIC "OVID DENSUSIANU" CĂLAN</v>
          </cell>
          <cell r="G19" t="str">
            <v>CĂLAN, STR. OVID DENSUSIANU, NR. 5</v>
          </cell>
          <cell r="H19" t="str">
            <v>0254730610</v>
          </cell>
        </row>
        <row r="20">
          <cell r="F20" t="str">
            <v>LICEUL TEHNOLOGIC "RETEZAT" URICANI</v>
          </cell>
          <cell r="G20" t="str">
            <v>URICANI, STR. REPUBLICII, NR. 16</v>
          </cell>
          <cell r="H20" t="str">
            <v>0254511109</v>
          </cell>
        </row>
        <row r="21">
          <cell r="F21" t="str">
            <v>LICEUL TEHNOLOGIC "TRANSILVANIA" DEVA</v>
          </cell>
          <cell r="G21" t="str">
            <v>DEVA, STR. 22 DECEMBRIE, NR. 116</v>
          </cell>
          <cell r="H21" t="str">
            <v>0254230739</v>
          </cell>
        </row>
        <row r="22">
          <cell r="F22" t="str">
            <v>LICEUL TEHNOLOGIC AGRICOL "ALEXANDRU BORZA" GEOAGIU</v>
          </cell>
          <cell r="G22" t="str">
            <v>GEOAGIU, STR. INDEPENDENTEI, NR. 47</v>
          </cell>
          <cell r="H22" t="str">
            <v>0254248299</v>
          </cell>
        </row>
        <row r="23">
          <cell r="F23" t="str">
            <v>LICEUL TEHNOLOGIC DE TRANSPORT FEROVIAR "ANGHEL SALIGNY" SIMERIA</v>
          </cell>
          <cell r="G23" t="str">
            <v>SIMERIA, STR. SOSEAUA NATIONALA, NR. 136</v>
          </cell>
          <cell r="H23" t="str">
            <v>0254260453</v>
          </cell>
        </row>
        <row r="24">
          <cell r="F24" t="str">
            <v>LICEUL TEHNOLOGIC ENERGETIC "DRAGOMIR HURMUZESCU" DEVA</v>
          </cell>
          <cell r="G24" t="str">
            <v>DEVA, STR. TITU MAIORESCU, NR. 28</v>
          </cell>
          <cell r="H24" t="str">
            <v>0254220240</v>
          </cell>
        </row>
        <row r="25">
          <cell r="F25" t="str">
            <v>LICEUL TEHNOLOGIC LUPENI</v>
          </cell>
          <cell r="G25" t="str">
            <v>LUPENI, STR. TINERETULUI, NR. 43</v>
          </cell>
          <cell r="H25" t="str">
            <v>0254560779</v>
          </cell>
        </row>
        <row r="26">
          <cell r="F26" t="str">
            <v>LICEUL TEORETIC "AUREL VLAICU" ORĂȘTIE</v>
          </cell>
          <cell r="G26" t="str">
            <v>ORĂŞTIE, STR. GHEORGHE LAZAR, NR. 8</v>
          </cell>
          <cell r="H26" t="str">
            <v>0254241196</v>
          </cell>
        </row>
        <row r="27">
          <cell r="F27" t="str">
            <v>LICEUL TEORETIC "AVRAM IANCU" BRAD</v>
          </cell>
          <cell r="G27" t="str">
            <v>BRAD, STR. LICEULUI, NR. 18</v>
          </cell>
          <cell r="H27" t="str">
            <v>0254612641</v>
          </cell>
        </row>
        <row r="28">
          <cell r="F28" t="str">
            <v>LICEUL TEORETIC "I. C. BRĂTIANU" HAȚEG</v>
          </cell>
          <cell r="G28" t="str">
            <v>HAŢEG, STR. MUNTII RETEZAT, NR. 3</v>
          </cell>
          <cell r="H28" t="str">
            <v>0254770020</v>
          </cell>
        </row>
        <row r="29">
          <cell r="F29" t="str">
            <v>LICEUL TEORETIC "MIRCEA ELIADE" LUPENI</v>
          </cell>
          <cell r="G29" t="str">
            <v>LUPENI, STR. VIITORULUI, NR. 20</v>
          </cell>
          <cell r="H29" t="str">
            <v>0254560905</v>
          </cell>
        </row>
        <row r="30">
          <cell r="F30" t="str">
            <v>LICEUL TEORETIC "SILVIU DRAGOMIR" ILIA</v>
          </cell>
          <cell r="G30" t="str">
            <v>ILIA, STR. TUDOR VLADIMIRESCU, NR. 12</v>
          </cell>
          <cell r="H30" t="str">
            <v>0254282524</v>
          </cell>
        </row>
        <row r="31">
          <cell r="F31" t="str">
            <v>LICEUL TEORETIC "TEGLAS GABOR" DEVA</v>
          </cell>
          <cell r="G31" t="str">
            <v>DEVA, STR. ALEEA ANEMONELOR, NR. 57A</v>
          </cell>
          <cell r="H31" t="str">
            <v>0254228080</v>
          </cell>
        </row>
        <row r="32">
          <cell r="F32" t="str">
            <v>LICEUL TEORETIC "TRAIAN LALESCU" HUNEDOARA</v>
          </cell>
          <cell r="G32" t="str">
            <v>HUNEDOARA, STR. VICTORIEI, NR. 23</v>
          </cell>
          <cell r="H32" t="str">
            <v>0254717959</v>
          </cell>
        </row>
        <row r="33">
          <cell r="F33" t="str">
            <v>LICEUL TEORETIC GHELARI</v>
          </cell>
          <cell r="G33" t="str">
            <v>GHELARI, STR. SALCAMULUI, NR. 6</v>
          </cell>
          <cell r="H33" t="str">
            <v>0254735127</v>
          </cell>
        </row>
        <row r="34">
          <cell r="F34" t="str">
            <v>SEMINARUL TEOLOGIC ORTODOX "SFÂNTA ECATERINA" PRISLOP</v>
          </cell>
          <cell r="G34" t="str">
            <v>SILVAŞU DE SUS, STR. SILVASU DE SUS, NR. -</v>
          </cell>
          <cell r="H34" t="str">
            <v>0372779207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plan sc"/>
      <sheetName val="Liceu-zi"/>
      <sheetName val="Liceu-seral "/>
      <sheetName val="Inv. special"/>
      <sheetName val="Inv. prof._si_inv_DUAL"/>
      <sheetName val="Stagii practica"/>
      <sheetName val="Postlic. de stat "/>
      <sheetName val="Postlic. particular"/>
      <sheetName val="Domenii_calif"/>
    </sheetNames>
    <sheetDataSet>
      <sheetData sheetId="0"/>
      <sheetData sheetId="1"/>
      <sheetData sheetId="2"/>
      <sheetData sheetId="3"/>
      <sheetData sheetId="4"/>
      <sheetData sheetId="5"/>
      <sheetData sheetId="6"/>
      <sheetData sheetId="7"/>
      <sheetData sheetId="8">
        <row r="3">
          <cell r="H3" t="str">
            <v>Agent comercial feroviar</v>
          </cell>
        </row>
        <row r="4">
          <cell r="H4" t="str">
            <v>Agricultor culturi de câmp</v>
          </cell>
        </row>
        <row r="5">
          <cell r="H5" t="str">
            <v>Apicultor- sericicultor</v>
          </cell>
        </row>
        <row r="6">
          <cell r="H6" t="str">
            <v>Brutar - patiser -preparator produse făinoase</v>
          </cell>
        </row>
        <row r="7">
          <cell r="H7" t="str">
            <v>Bucătar</v>
          </cell>
        </row>
        <row r="8">
          <cell r="H8" t="str">
            <v>Cizmar</v>
          </cell>
        </row>
        <row r="9">
          <cell r="H9" t="str">
            <v>Cofetar - patiser</v>
          </cell>
        </row>
        <row r="10">
          <cell r="H10" t="str">
            <v>Comerciant-vânzător</v>
          </cell>
        </row>
        <row r="11">
          <cell r="H11" t="str">
            <v>Confecţioner articole din piele şi înlocuitori</v>
          </cell>
        </row>
        <row r="12">
          <cell r="H12" t="str">
            <v>Confecţioner îmbrăcăminte din piele şi înlocuitori</v>
          </cell>
        </row>
        <row r="13">
          <cell r="H13" t="str">
            <v>Confecţioner produse electrotehnice</v>
          </cell>
        </row>
        <row r="14">
          <cell r="H14" t="str">
            <v>Confecţioner produse textile</v>
          </cell>
        </row>
        <row r="15">
          <cell r="H15" t="str">
            <v>Confecţioner tâmplărie din aluminiu şi mase plastice</v>
          </cell>
        </row>
        <row r="16">
          <cell r="H16" t="str">
            <v>Constructor căi ferate</v>
          </cell>
        </row>
        <row r="17">
          <cell r="H17" t="str">
            <v>Constructor cuptoare metalurgice</v>
          </cell>
        </row>
        <row r="18">
          <cell r="H18" t="str">
            <v>Constructor drumuri şi poduri</v>
          </cell>
        </row>
        <row r="19">
          <cell r="H19" t="str">
            <v>Constructor lucrări hidrotehnice</v>
          </cell>
        </row>
        <row r="20">
          <cell r="H20" t="str">
            <v>Constructor structuri monolite</v>
          </cell>
        </row>
        <row r="21">
          <cell r="H21" t="str">
            <v>Constructor-montator de structuri metalice</v>
          </cell>
        </row>
        <row r="22">
          <cell r="H22" t="str">
            <v>Croitor îmbrăcăminte după comandă</v>
          </cell>
        </row>
        <row r="23">
          <cell r="H23" t="str">
            <v>Dascăl (catehet)</v>
          </cell>
        </row>
        <row r="24">
          <cell r="H24" t="str">
            <v>Dulgher -tâmplar-parchetar</v>
          </cell>
        </row>
        <row r="25">
          <cell r="H25" t="str">
            <v>Electrician aparate şi echipamente electrice şi energetice</v>
          </cell>
        </row>
        <row r="26">
          <cell r="H26" t="str">
            <v>Electrician constructor</v>
          </cell>
        </row>
        <row r="27">
          <cell r="H27" t="str">
            <v>Electrician de întreţinere şi reparaţii aparatură electrocasnică</v>
          </cell>
        </row>
        <row r="28">
          <cell r="H28" t="str">
            <v>Electrician echipamente pentru foraj - extracţie</v>
          </cell>
        </row>
        <row r="29">
          <cell r="H29" t="str">
            <v>Electrician exploatare centrale, staţii şi reţele electrice</v>
          </cell>
        </row>
        <row r="30">
          <cell r="H30" t="str">
            <v>Electrician exploatare joasă tensiune</v>
          </cell>
        </row>
        <row r="31">
          <cell r="H31" t="str">
            <v>Electrician exploatări miniere</v>
          </cell>
        </row>
        <row r="32">
          <cell r="H32" t="str">
            <v>Electrician nave</v>
          </cell>
        </row>
        <row r="33">
          <cell r="H33" t="str">
            <v>Electrician protecţii prin relee, automatizări şi măsurători în instalaţii energetice</v>
          </cell>
        </row>
        <row r="34">
          <cell r="H34" t="str">
            <v>Electromecanic centrale electrice</v>
          </cell>
        </row>
        <row r="35">
          <cell r="H35" t="str">
            <v>Electromecanic instalaţii şi aparatură de bord aeronave</v>
          </cell>
        </row>
        <row r="36">
          <cell r="H36" t="str">
            <v>Electromecanic material rulant</v>
          </cell>
        </row>
        <row r="37">
          <cell r="H37" t="str">
            <v>Electromecanic nave</v>
          </cell>
        </row>
        <row r="38">
          <cell r="H38" t="str">
            <v>Electromecanic utilaje şi instalaţii comerciale, electrocasnice şi din industria alimentară</v>
          </cell>
        </row>
        <row r="39">
          <cell r="H39" t="str">
            <v>Electromecanic utilaje şi instalaţii industriale</v>
          </cell>
        </row>
        <row r="40">
          <cell r="H40" t="str">
            <v>Electronist aparate şi echipamente</v>
          </cell>
        </row>
        <row r="41">
          <cell r="H41" t="str">
            <v>Electronist reţele de telecomunicaţii</v>
          </cell>
        </row>
        <row r="42">
          <cell r="H42" t="str">
            <v>Fermier montan</v>
          </cell>
        </row>
        <row r="43">
          <cell r="H43" t="str">
            <v>Fierar betonist - montator prefabricate</v>
          </cell>
        </row>
        <row r="44">
          <cell r="H44" t="str">
            <v>Filator</v>
          </cell>
        </row>
        <row r="45">
          <cell r="H45" t="str">
            <v>Finisor piele</v>
          </cell>
        </row>
        <row r="46">
          <cell r="H46" t="str">
            <v>Finisor produse textile</v>
          </cell>
        </row>
        <row r="47">
          <cell r="H47" t="str">
            <v>Forjor-tratamentist</v>
          </cell>
        </row>
        <row r="48">
          <cell r="H48" t="str">
            <v>Frezor - rabotor - mortezor</v>
          </cell>
        </row>
        <row r="49">
          <cell r="H49" t="str">
            <v>Frigotehnist</v>
          </cell>
        </row>
        <row r="50">
          <cell r="H50" t="str">
            <v>Frizer - coafor - manichiurist - pedichiurist</v>
          </cell>
        </row>
        <row r="51">
          <cell r="H51" t="str">
            <v>Furnalist</v>
          </cell>
        </row>
        <row r="52">
          <cell r="H52" t="str">
            <v>Horticultor</v>
          </cell>
        </row>
        <row r="53">
          <cell r="H53" t="str">
            <v>Instalator instalaţii de încălzire centrală</v>
          </cell>
        </row>
        <row r="54">
          <cell r="H54" t="str">
            <v>Instalator instalaţii de ventilare şi de condiţionare</v>
          </cell>
        </row>
        <row r="55">
          <cell r="H55" t="str">
            <v>Instalator instalaţii tehnico - sanitare şi de gaze</v>
          </cell>
        </row>
        <row r="56">
          <cell r="H56" t="str">
            <v>Instalator reţele de distribuţie locale şi magistrale de gaze</v>
          </cell>
        </row>
        <row r="57">
          <cell r="H57" t="str">
            <v>Izolator</v>
          </cell>
        </row>
        <row r="58">
          <cell r="H58" t="str">
            <v>Laminorist</v>
          </cell>
        </row>
        <row r="59">
          <cell r="H59" t="str">
            <v>Lăcătuş construcţii metalice şi utilaj tehnologic</v>
          </cell>
        </row>
        <row r="60">
          <cell r="H60" t="str">
            <v>Lăcătuş construcţii navale</v>
          </cell>
        </row>
        <row r="61">
          <cell r="H61" t="str">
            <v>Lăcătuş construcţii structuri aeronave</v>
          </cell>
        </row>
        <row r="62">
          <cell r="H62" t="str">
            <v>Lăcătuş mecanic prestări servicii</v>
          </cell>
        </row>
        <row r="63">
          <cell r="H63" t="str">
            <v>Legător</v>
          </cell>
        </row>
        <row r="64">
          <cell r="H64" t="str">
            <v>Lucrător hotelier</v>
          </cell>
        </row>
        <row r="65">
          <cell r="H65" t="str">
            <v>Lucrător în agricultură ecologică</v>
          </cell>
        </row>
        <row r="66">
          <cell r="H66" t="str">
            <v>Lucrător în agroturism</v>
          </cell>
        </row>
        <row r="67">
          <cell r="H67" t="str">
            <v>Lucrător trafic feroviar</v>
          </cell>
        </row>
        <row r="68">
          <cell r="H68" t="str">
            <v>Marinar</v>
          </cell>
        </row>
        <row r="69">
          <cell r="H69" t="str">
            <v>Marochiner</v>
          </cell>
        </row>
        <row r="70">
          <cell r="H70" t="str">
            <v>Maşinist utilaje cale şi terasamente</v>
          </cell>
        </row>
        <row r="71">
          <cell r="H71" t="str">
            <v>Maşinist utilaje portuare</v>
          </cell>
        </row>
        <row r="72">
          <cell r="H72" t="str">
            <v>Mecanic aeronave</v>
          </cell>
        </row>
        <row r="73">
          <cell r="H73" t="str">
            <v>Mecanic agregate rotative termoenergetice</v>
          </cell>
        </row>
        <row r="74">
          <cell r="H74" t="str">
            <v>Mecanic agricol</v>
          </cell>
        </row>
        <row r="75">
          <cell r="H75" t="str">
            <v>Mecanic auto</v>
          </cell>
        </row>
        <row r="76">
          <cell r="H76" t="str">
            <v>Mecanic de mecanică fină</v>
          </cell>
        </row>
        <row r="77">
          <cell r="H77" t="str">
            <v>Mecanic echipamente hidraulice şi pneumatice</v>
          </cell>
        </row>
        <row r="78">
          <cell r="H78" t="str">
            <v>Mecanic echipamente pentru foraj extracţie</v>
          </cell>
        </row>
        <row r="79">
          <cell r="H79" t="str">
            <v>Mecanic forestier</v>
          </cell>
        </row>
        <row r="80">
          <cell r="H80" t="str">
            <v>Mecanic utilaje şi instalaţii în industrie</v>
          </cell>
        </row>
        <row r="81">
          <cell r="H81" t="str">
            <v>Metalurgist neferoase</v>
          </cell>
        </row>
        <row r="82">
          <cell r="H82" t="str">
            <v>Modelier</v>
          </cell>
        </row>
        <row r="83">
          <cell r="H83" t="str">
            <v>Morar-silozar</v>
          </cell>
        </row>
        <row r="84">
          <cell r="H84" t="str">
            <v>Motorist nave</v>
          </cell>
        </row>
        <row r="85">
          <cell r="H85" t="str">
            <v>Mozaicar - montator placaje</v>
          </cell>
        </row>
        <row r="86">
          <cell r="H86" t="str">
            <v>Operator cazane, turbine cu aburi, instalaţii auxiliare şi de termoficare</v>
          </cell>
        </row>
        <row r="87">
          <cell r="H87" t="str">
            <v>Operator ceramică fină</v>
          </cell>
        </row>
        <row r="88">
          <cell r="H88" t="str">
            <v>Operator fabricarea şi prelucrarea celulozei şi hârtiei</v>
          </cell>
        </row>
        <row r="89">
          <cell r="H89" t="str">
            <v>Operator fabricarea şi prelucrarea polimerilor</v>
          </cell>
        </row>
        <row r="90">
          <cell r="H90" t="str">
            <v>Operator industria chimică anorganică</v>
          </cell>
        </row>
        <row r="91">
          <cell r="H91" t="str">
            <v>Operator industria chimică organică</v>
          </cell>
        </row>
        <row r="92">
          <cell r="H92" t="str">
            <v>Operator industria de medicamente şi produse cosmetice</v>
          </cell>
        </row>
        <row r="93">
          <cell r="H93" t="str">
            <v>Operator industria de prelucrare a ţiţeiului şi petrochimie</v>
          </cell>
        </row>
        <row r="94">
          <cell r="H94" t="str">
            <v>Operator în centrale hidroelectrice</v>
          </cell>
        </row>
        <row r="95">
          <cell r="H95" t="str">
            <v>Operator în industria ceramicii brute</v>
          </cell>
        </row>
        <row r="96">
          <cell r="H96" t="str">
            <v>Operator în industria malţului şi a berii</v>
          </cell>
        </row>
        <row r="97">
          <cell r="H97" t="str">
            <v>Operator în industria uleiului</v>
          </cell>
        </row>
        <row r="98">
          <cell r="H98" t="str">
            <v>Operator în industria vinului şi a băuturilor spirtoase</v>
          </cell>
        </row>
        <row r="99">
          <cell r="H99" t="str">
            <v>Operator în industria zahărului şi produselor zaharoase</v>
          </cell>
        </row>
        <row r="100">
          <cell r="H100" t="str">
            <v>Operator în prelucrarea legumelor şi fructelor</v>
          </cell>
        </row>
        <row r="101">
          <cell r="H101" t="str">
            <v>Operator la extracţia, tratarea, transportul şi distribuţia gazelor</v>
          </cell>
        </row>
        <row r="102">
          <cell r="H102" t="str">
            <v>Operator la fabricarea cherestelei</v>
          </cell>
        </row>
        <row r="103">
          <cell r="H103" t="str">
            <v>Operator la maşini cu comandă numerică</v>
          </cell>
        </row>
        <row r="104">
          <cell r="H104" t="str">
            <v>Operator la producerea semifabricatelor pe bază de lemn</v>
          </cell>
        </row>
        <row r="105">
          <cell r="H105" t="str">
            <v>Operator lianţi şi prefabricate</v>
          </cell>
        </row>
        <row r="106">
          <cell r="H106" t="str">
            <v>Operator montaj copiat tipar de probă</v>
          </cell>
        </row>
        <row r="107">
          <cell r="H107" t="str">
            <v>Operator producţie şi exploatare film</v>
          </cell>
        </row>
        <row r="108">
          <cell r="H108" t="str">
            <v>Operator sonde</v>
          </cell>
        </row>
        <row r="109">
          <cell r="H109" t="str">
            <v>Optician montator aparatură optico - mecanică</v>
          </cell>
        </row>
        <row r="110">
          <cell r="H110" t="str">
            <v>Ospătar (chelner) vânzător în unităţi de alimentaţie</v>
          </cell>
        </row>
        <row r="111">
          <cell r="H111" t="str">
            <v>Oţelar</v>
          </cell>
        </row>
        <row r="112">
          <cell r="H112" t="str">
            <v>Pădurar</v>
          </cell>
        </row>
        <row r="113">
          <cell r="H113" t="str">
            <v>Piscicultor şi prelucrător de peşte</v>
          </cell>
        </row>
        <row r="114">
          <cell r="H114" t="str">
            <v>Preparator produse din carne şi peşte</v>
          </cell>
        </row>
        <row r="115">
          <cell r="H115" t="str">
            <v>Preparator produse din lapte</v>
          </cell>
        </row>
        <row r="116">
          <cell r="H116" t="str">
            <v>Recepţioner - distribuitor</v>
          </cell>
        </row>
        <row r="117">
          <cell r="H117" t="str">
            <v>Rectificator</v>
          </cell>
        </row>
        <row r="118">
          <cell r="H118" t="str">
            <v>Sculer matriţer</v>
          </cell>
        </row>
        <row r="119">
          <cell r="H119" t="str">
            <v>Sculptor- intarsier</v>
          </cell>
        </row>
        <row r="120">
          <cell r="H120" t="str">
            <v>Sticlar</v>
          </cell>
        </row>
        <row r="121">
          <cell r="H121" t="str">
            <v>Strungar</v>
          </cell>
        </row>
        <row r="122">
          <cell r="H122" t="str">
            <v>Sudor</v>
          </cell>
        </row>
        <row r="123">
          <cell r="H123" t="str">
            <v>Tapiţer - plăpumar - saltelar</v>
          </cell>
        </row>
        <row r="124">
          <cell r="H124" t="str">
            <v>Tâmplar universal</v>
          </cell>
        </row>
        <row r="125">
          <cell r="H125" t="str">
            <v>Tinichigiu vopsitor auto</v>
          </cell>
        </row>
        <row r="126">
          <cell r="H126" t="str">
            <v>Tipăritor ofset</v>
          </cell>
        </row>
        <row r="127">
          <cell r="H127" t="str">
            <v>Trefilator trăgător</v>
          </cell>
        </row>
        <row r="128">
          <cell r="H128" t="str">
            <v>Tricoter -confecţioner</v>
          </cell>
        </row>
        <row r="129">
          <cell r="H129" t="str">
            <v>Tubulator naval</v>
          </cell>
        </row>
        <row r="130">
          <cell r="H130" t="str">
            <v>Turnător</v>
          </cell>
        </row>
        <row r="131">
          <cell r="H131" t="str">
            <v>Ţesător</v>
          </cell>
        </row>
        <row r="132">
          <cell r="H132" t="str">
            <v>Zidar - pietrar-tencuitor</v>
          </cell>
        </row>
        <row r="133">
          <cell r="H133" t="str">
            <v>Zootehnist</v>
          </cell>
        </row>
        <row r="134">
          <cell r="H134" t="str">
            <v>Zugrav, ipsosar, vopsitor, tapetar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plan sc"/>
      <sheetName val="Liceu-zi"/>
      <sheetName val="Liceu-seral "/>
      <sheetName val="Inv. special"/>
      <sheetName val="Inv. prof._si_inv_DUAL"/>
      <sheetName val="Stagii practica"/>
      <sheetName val="Postlic. de stat "/>
      <sheetName val="Postlic. particular"/>
      <sheetName val="Domenii_calif"/>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Panel"/>
      <sheetName val="coduri"/>
      <sheetName val="DB"/>
      <sheetName val="Sheet1"/>
    </sheetNames>
    <sheetDataSet>
      <sheetData sheetId="0">
        <row r="1">
          <cell r="U1">
            <v>8</v>
          </cell>
        </row>
        <row r="2">
          <cell r="U2">
            <v>9</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Panel"/>
      <sheetName val="DB"/>
      <sheetName val="coduri"/>
    </sheetNames>
    <sheetDataSet>
      <sheetData sheetId="0">
        <row r="1">
          <cell r="Q1" t="str">
            <v>M</v>
          </cell>
          <cell r="R1" t="str">
            <v>Moldovean</v>
          </cell>
          <cell r="S1">
            <v>8</v>
          </cell>
        </row>
        <row r="2">
          <cell r="Q2" t="str">
            <v>F</v>
          </cell>
          <cell r="R2" t="str">
            <v>Ucrainean</v>
          </cell>
          <cell r="S2">
            <v>9</v>
          </cell>
        </row>
        <row r="3">
          <cell r="R3" t="str">
            <v>Italian</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ea"/>
      <sheetName val="situatie schimburi+a doua sansa"/>
      <sheetName val="NOTĂ"/>
      <sheetName val="NOMEN"/>
      <sheetName val="Sheet1"/>
      <sheetName val="CD NOMINAL"/>
    </sheetNames>
    <sheetDataSet>
      <sheetData sheetId="0"/>
      <sheetData sheetId="1"/>
      <sheetData sheetId="2"/>
      <sheetData sheetId="3"/>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ea"/>
      <sheetName val="situatie schimburi+a doua sansa"/>
      <sheetName val="NOTĂ"/>
      <sheetName val="NOMEN"/>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II"/>
      <sheetName val="SIT INV SEM I"/>
      <sheetName val="DICTINAR"/>
      <sheetName val="RETEA"/>
      <sheetName val="MACHETA"/>
    </sheetNames>
    <sheetDataSet>
      <sheetData sheetId="0" refreshError="1"/>
      <sheetData sheetId="1">
        <row r="1">
          <cell r="A1" t="str">
            <v>COD SCOALA</v>
          </cell>
          <cell r="B1" t="str">
            <v>NUME SCOALA</v>
          </cell>
          <cell r="C1" t="str">
            <v>NIV INV</v>
          </cell>
          <cell r="D1" t="str">
            <v>FORMA INV</v>
          </cell>
          <cell r="E1" t="str">
            <v>CLASA</v>
          </cell>
          <cell r="F1" t="str">
            <v>TOTAL ELEVI DECLARATI IN SC 1</v>
          </cell>
          <cell r="G1" t="str">
            <v>DIN CARE FETE</v>
          </cell>
          <cell r="H1" t="str">
            <v>RAMASI LA SF. SEM.</v>
          </cell>
          <cell r="I1" t="str">
            <v>DIN CARE FETE</v>
          </cell>
          <cell r="J1" t="str">
            <v>PLECATI</v>
          </cell>
          <cell r="K1" t="str">
            <v>VENITI DIN ALT JUDET</v>
          </cell>
          <cell r="L1" t="str">
            <v>VENITI DIN JUDET</v>
          </cell>
          <cell r="M1" t="str">
            <v>TOTAL PROMOVATI</v>
          </cell>
          <cell r="N1" t="str">
            <v>DIN CARE FETE</v>
          </cell>
          <cell r="O1" t="str">
            <v>PROM 5 - 6,99</v>
          </cell>
          <cell r="P1" t="str">
            <v>PROM 7- 8,99</v>
          </cell>
          <cell r="Q1" t="str">
            <v>PROM 9 -10</v>
          </cell>
          <cell r="R1" t="str">
            <v>COR LA 1 OB</v>
          </cell>
          <cell r="S1" t="str">
            <v>COR LA 2 OB</v>
          </cell>
          <cell r="T1" t="str">
            <v>COR LA 3 OB</v>
          </cell>
          <cell r="U1" t="str">
            <v>COR LA 4 OB</v>
          </cell>
          <cell r="V1" t="str">
            <v>SIT NEINCH</v>
          </cell>
          <cell r="W1" t="str">
            <v>DIN CARE FETE</v>
          </cell>
          <cell r="X1" t="str">
            <v>NESCOLARIZATI</v>
          </cell>
          <cell r="Y1" t="str">
            <v>DIN CARE FETE</v>
          </cell>
          <cell r="Z1" t="str">
            <v>ELIM PT ABS</v>
          </cell>
          <cell r="AA1" t="str">
            <v>DIN CARE FETE</v>
          </cell>
          <cell r="AB1" t="str">
            <v>ELIM ALTE MOT</v>
          </cell>
          <cell r="AC1" t="str">
            <v>DIN CARE FETE</v>
          </cell>
          <cell r="AD1" t="str">
            <v>EXMAT PT ABS</v>
          </cell>
          <cell r="AE1" t="str">
            <v>DIN CARE FETE</v>
          </cell>
          <cell r="AF1" t="str">
            <v>EXMAT ALTE MOT</v>
          </cell>
          <cell r="AG1" t="str">
            <v>DIN CARE FETE</v>
          </cell>
          <cell r="AH1" t="str">
            <v>NOTE PURT DE 7</v>
          </cell>
          <cell r="AI1" t="str">
            <v>NOTE PURT SUB 7</v>
          </cell>
          <cell r="AJ1" t="str">
            <v>DIN CARE PT ABS</v>
          </cell>
          <cell r="AK1" t="str">
            <v>DIN CARE ALTE MOT</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jE66GTWugh9nZcKG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EE61-E2AC-4571-B5D5-05733778F17F}">
  <dimension ref="A2:B14"/>
  <sheetViews>
    <sheetView tabSelected="1" workbookViewId="0">
      <selection activeCell="B14" sqref="B14"/>
    </sheetView>
  </sheetViews>
  <sheetFormatPr defaultColWidth="8.85546875" defaultRowHeight="15" x14ac:dyDescent="0.25"/>
  <cols>
    <col min="1" max="1" width="8.85546875" style="3"/>
    <col min="2" max="2" width="49.42578125" style="3" customWidth="1"/>
    <col min="3" max="16384" width="8.85546875" style="3"/>
  </cols>
  <sheetData>
    <row r="2" spans="1:2" x14ac:dyDescent="0.25">
      <c r="B2" s="2" t="s">
        <v>475</v>
      </c>
    </row>
    <row r="3" spans="1:2" x14ac:dyDescent="0.25">
      <c r="B3" s="2" t="s">
        <v>474</v>
      </c>
    </row>
    <row r="4" spans="1:2" x14ac:dyDescent="0.25">
      <c r="B4" s="2" t="s">
        <v>476</v>
      </c>
    </row>
    <row r="5" spans="1:2" x14ac:dyDescent="0.25">
      <c r="B5" s="2" t="s">
        <v>479</v>
      </c>
    </row>
    <row r="6" spans="1:2" x14ac:dyDescent="0.25">
      <c r="B6" s="2" t="s">
        <v>480</v>
      </c>
    </row>
    <row r="7" spans="1:2" x14ac:dyDescent="0.25">
      <c r="B7" s="4"/>
    </row>
    <row r="8" spans="1:2" x14ac:dyDescent="0.25">
      <c r="B8" s="5" t="s">
        <v>477</v>
      </c>
    </row>
    <row r="9" spans="1:2" x14ac:dyDescent="0.25">
      <c r="B9" s="5"/>
    </row>
    <row r="10" spans="1:2" x14ac:dyDescent="0.25">
      <c r="A10" s="6"/>
      <c r="B10" s="4" t="s">
        <v>478</v>
      </c>
    </row>
    <row r="11" spans="1:2" s="7" customFormat="1" ht="21" x14ac:dyDescent="0.35">
      <c r="B11" s="8" t="s">
        <v>482</v>
      </c>
    </row>
    <row r="13" spans="1:2" x14ac:dyDescent="0.25">
      <c r="B13" s="3" t="s">
        <v>2211</v>
      </c>
    </row>
    <row r="14" spans="1:2" x14ac:dyDescent="0.25">
      <c r="B14" s="1" t="s">
        <v>481</v>
      </c>
    </row>
  </sheetData>
  <hyperlinks>
    <hyperlink ref="B11" r:id="rId1" xr:uid="{10FCDEAF-BB93-4CD4-8C90-95BA892D4DC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E17D-290E-4141-86B9-C812581FDBFA}">
  <dimension ref="A1:S449"/>
  <sheetViews>
    <sheetView workbookViewId="0"/>
  </sheetViews>
  <sheetFormatPr defaultColWidth="8.85546875" defaultRowHeight="15" x14ac:dyDescent="0.25"/>
  <cols>
    <col min="1" max="1" width="8.85546875" style="29"/>
    <col min="2" max="2" width="10.140625" style="29" customWidth="1"/>
    <col min="3" max="3" width="7.7109375" style="29" customWidth="1"/>
    <col min="4" max="4" width="10.140625" style="29" customWidth="1"/>
    <col min="5" max="5" width="44.7109375" style="29" customWidth="1"/>
    <col min="6" max="6" width="21.7109375" style="29" customWidth="1"/>
    <col min="7" max="7" width="16" style="39" customWidth="1"/>
    <col min="8" max="8" width="12.5703125" style="40" bestFit="1" customWidth="1"/>
    <col min="9" max="9" width="12.5703125" style="40" customWidth="1"/>
    <col min="10" max="10" width="11.28515625" style="40" bestFit="1" customWidth="1"/>
    <col min="11" max="11" width="7.5703125" style="29" bestFit="1" customWidth="1"/>
    <col min="12" max="12" width="21.7109375" style="29" bestFit="1" customWidth="1"/>
    <col min="13" max="13" width="43" style="29" customWidth="1"/>
    <col min="14" max="17" width="16.85546875" style="29" customWidth="1"/>
    <col min="18" max="18" width="32.5703125" style="29" customWidth="1"/>
    <col min="19" max="19" width="30.7109375" style="39" bestFit="1" customWidth="1"/>
    <col min="20" max="16384" width="8.85546875" style="29"/>
  </cols>
  <sheetData>
    <row r="1" spans="1:19" s="20" customFormat="1" ht="51" x14ac:dyDescent="0.25">
      <c r="A1" s="13" t="s">
        <v>483</v>
      </c>
      <c r="B1" s="14" t="s">
        <v>484</v>
      </c>
      <c r="C1" s="14" t="s">
        <v>485</v>
      </c>
      <c r="D1" s="15" t="s">
        <v>486</v>
      </c>
      <c r="E1" s="15" t="s">
        <v>487</v>
      </c>
      <c r="F1" s="15" t="s">
        <v>488</v>
      </c>
      <c r="G1" s="16" t="s">
        <v>472</v>
      </c>
      <c r="H1" s="17" t="s">
        <v>489</v>
      </c>
      <c r="I1" s="18" t="s">
        <v>473</v>
      </c>
      <c r="J1" s="19" t="s">
        <v>490</v>
      </c>
      <c r="K1" s="9" t="s">
        <v>491</v>
      </c>
      <c r="L1" s="10" t="s">
        <v>120</v>
      </c>
      <c r="M1" s="11" t="s">
        <v>492</v>
      </c>
      <c r="N1" s="11" t="s">
        <v>1</v>
      </c>
      <c r="O1" s="11" t="s">
        <v>2</v>
      </c>
      <c r="P1" s="11" t="s">
        <v>493</v>
      </c>
      <c r="Q1" s="9" t="s">
        <v>3</v>
      </c>
      <c r="R1" s="12" t="s">
        <v>4</v>
      </c>
      <c r="S1" s="16" t="s">
        <v>494</v>
      </c>
    </row>
    <row r="2" spans="1:19" x14ac:dyDescent="0.25">
      <c r="A2" s="21" t="s">
        <v>495</v>
      </c>
      <c r="B2" s="22">
        <v>1</v>
      </c>
      <c r="C2" s="23">
        <v>1</v>
      </c>
      <c r="D2" s="22" t="s">
        <v>496</v>
      </c>
      <c r="E2" s="24" t="s">
        <v>497</v>
      </c>
      <c r="F2" s="24" t="s">
        <v>498</v>
      </c>
      <c r="G2" s="22" t="s">
        <v>446</v>
      </c>
      <c r="H2" s="25">
        <v>9.5500000000000007</v>
      </c>
      <c r="I2" s="26" t="s">
        <v>60</v>
      </c>
      <c r="J2" s="26">
        <v>1078</v>
      </c>
      <c r="K2" s="24" t="str">
        <f>VLOOKUP($J2,'[13]locuri 2025'!$A:$J,2,0)</f>
        <v>clasa 9</v>
      </c>
      <c r="L2" s="24" t="str">
        <f>VLOOKUP($J2,'[13]locuri 2025'!$A:$J,3,0)</f>
        <v>B - București</v>
      </c>
      <c r="M2" s="24" t="str">
        <f>VLOOKUP($J2,'[13]locuri 2025'!$A:$J,4,0)</f>
        <v>Colegiul Naţional „Grigore Moisil”</v>
      </c>
      <c r="N2" s="24" t="str">
        <f>VLOOKUP($J2,'[13]locuri 2025'!$A:$J,5,0)</f>
        <v>www.moisil.ro</v>
      </c>
      <c r="O2" s="24" t="str">
        <f>VLOOKUP($J2,'[13]locuri 2025'!$A:$J,6,0)</f>
        <v>Teoretică</v>
      </c>
      <c r="P2" s="24" t="str">
        <f>VLOOKUP($J2,'[13]locuri 2025'!$A:$J,7,0)</f>
        <v>Real</v>
      </c>
      <c r="Q2" s="24" t="str">
        <f>VLOOKUP($J2,'[13]locuri 2025'!$A:$J,8,0)</f>
        <v>Matematică-informatică</v>
      </c>
      <c r="R2" s="27">
        <f>VLOOKUP($J2,'[13]locuri 2025'!$A:$J,9,0)</f>
        <v>0</v>
      </c>
      <c r="S2" s="28"/>
    </row>
    <row r="3" spans="1:19" x14ac:dyDescent="0.25">
      <c r="A3" s="21" t="s">
        <v>502</v>
      </c>
      <c r="B3" s="22">
        <v>1</v>
      </c>
      <c r="C3" s="23">
        <v>2</v>
      </c>
      <c r="D3" s="22" t="s">
        <v>496</v>
      </c>
      <c r="E3" s="24" t="s">
        <v>1757</v>
      </c>
      <c r="F3" s="24" t="s">
        <v>498</v>
      </c>
      <c r="G3" s="22" t="s">
        <v>446</v>
      </c>
      <c r="H3" s="25">
        <v>8.9499999999999993</v>
      </c>
      <c r="I3" s="26" t="s">
        <v>60</v>
      </c>
      <c r="J3" s="26">
        <v>1104</v>
      </c>
      <c r="K3" s="24" t="str">
        <f>VLOOKUP($J3,'[13]locuri 2025'!$A:$J,2,0)</f>
        <v>clasa 9</v>
      </c>
      <c r="L3" s="24" t="str">
        <f>VLOOKUP($J3,'[13]locuri 2025'!$A:$J,3,0)</f>
        <v>B - București</v>
      </c>
      <c r="M3" s="24" t="str">
        <f>VLOOKUP($J3,'[13]locuri 2025'!$A:$J,4,0)</f>
        <v>Liceul Teoretic „Jean Monnet”</v>
      </c>
      <c r="N3" s="24" t="str">
        <f>VLOOKUP($J3,'[13]locuri 2025'!$A:$J,5,0)</f>
        <v>wwwjmonnet.ro</v>
      </c>
      <c r="O3" s="24" t="str">
        <f>VLOOKUP($J3,'[13]locuri 2025'!$A:$J,6,0)</f>
        <v>Teoretică</v>
      </c>
      <c r="P3" s="24" t="str">
        <f>VLOOKUP($J3,'[13]locuri 2025'!$A:$J,7,0)</f>
        <v>Umanist</v>
      </c>
      <c r="Q3" s="24" t="str">
        <f>VLOOKUP($J3,'[13]locuri 2025'!$A:$J,8,0)</f>
        <v>Științe sociale, intensiv limba engleză</v>
      </c>
      <c r="R3" s="27">
        <f>VLOOKUP($J3,'[13]locuri 2025'!$A:$J,9,0)</f>
        <v>0</v>
      </c>
      <c r="S3" s="28"/>
    </row>
    <row r="4" spans="1:19" x14ac:dyDescent="0.25">
      <c r="A4" s="21" t="s">
        <v>504</v>
      </c>
      <c r="B4" s="22">
        <v>1</v>
      </c>
      <c r="C4" s="23">
        <v>3</v>
      </c>
      <c r="D4" s="22" t="s">
        <v>496</v>
      </c>
      <c r="E4" s="24" t="s">
        <v>505</v>
      </c>
      <c r="F4" s="24" t="s">
        <v>498</v>
      </c>
      <c r="G4" s="22" t="s">
        <v>446</v>
      </c>
      <c r="H4" s="25">
        <v>8.4</v>
      </c>
      <c r="I4" s="26" t="s">
        <v>60</v>
      </c>
      <c r="J4" s="26">
        <v>1080</v>
      </c>
      <c r="K4" s="24" t="str">
        <f>VLOOKUP($J4,'[13]locuri 2025'!$A:$J,2,0)</f>
        <v>clasa 9</v>
      </c>
      <c r="L4" s="24" t="str">
        <f>VLOOKUP($J4,'[13]locuri 2025'!$A:$J,3,0)</f>
        <v>B - București</v>
      </c>
      <c r="M4" s="24" t="str">
        <f>VLOOKUP($J4,'[13]locuri 2025'!$A:$J,4,0)</f>
        <v>Colegiul Național „Mihai Viteazul”</v>
      </c>
      <c r="N4" s="24" t="str">
        <f>VLOOKUP($J4,'[13]locuri 2025'!$A:$J,5,0)</f>
        <v>https://www.cnmv.ro</v>
      </c>
      <c r="O4" s="24" t="str">
        <f>VLOOKUP($J4,'[13]locuri 2025'!$A:$J,6,0)</f>
        <v>Teoretică</v>
      </c>
      <c r="P4" s="24" t="str">
        <f>VLOOKUP($J4,'[13]locuri 2025'!$A:$J,7,0)</f>
        <v>Real</v>
      </c>
      <c r="Q4" s="24" t="str">
        <f>VLOOKUP($J4,'[13]locuri 2025'!$A:$J,8,0)</f>
        <v>Matematică-informatică</v>
      </c>
      <c r="R4" s="27">
        <f>VLOOKUP($J4,'[13]locuri 2025'!$A:$J,9,0)</f>
        <v>0</v>
      </c>
      <c r="S4" s="28"/>
    </row>
    <row r="5" spans="1:19" x14ac:dyDescent="0.25">
      <c r="A5" s="21" t="s">
        <v>506</v>
      </c>
      <c r="B5" s="22">
        <v>1</v>
      </c>
      <c r="C5" s="23">
        <v>4</v>
      </c>
      <c r="D5" s="22" t="s">
        <v>496</v>
      </c>
      <c r="E5" s="24" t="s">
        <v>507</v>
      </c>
      <c r="F5" s="24" t="s">
        <v>508</v>
      </c>
      <c r="G5" s="22" t="s">
        <v>446</v>
      </c>
      <c r="H5" s="25">
        <v>8.25</v>
      </c>
      <c r="I5" s="26" t="s">
        <v>60</v>
      </c>
      <c r="J5" s="26">
        <v>1589</v>
      </c>
      <c r="K5" s="24" t="str">
        <f>VLOOKUP($J5,'[13]locuri 2025'!$A:$J,2,0)</f>
        <v>clasa 9</v>
      </c>
      <c r="L5" s="24" t="str">
        <f>VLOOKUP($J5,'[13]locuri 2025'!$A:$J,3,0)</f>
        <v>SV - Județul Suceava</v>
      </c>
      <c r="M5" s="24" t="str">
        <f>VLOOKUP($J5,'[13]locuri 2025'!$A:$J,4,0)</f>
        <v>COLEGIUL NAȚIONAL "EUDOXIU HURMUZACHI" RĂDĂUȚI</v>
      </c>
      <c r="N5" s="24" t="str">
        <f>VLOOKUP($J5,'[13]locuri 2025'!$A:$J,5,0)</f>
        <v>https://www.cnhurmuzachi.ro/</v>
      </c>
      <c r="O5" s="24" t="str">
        <f>VLOOKUP($J5,'[13]locuri 2025'!$A:$J,6,0)</f>
        <v>Teoretică</v>
      </c>
      <c r="P5" s="24" t="str">
        <f>VLOOKUP($J5,'[13]locuri 2025'!$A:$J,7,0)</f>
        <v>Umanist</v>
      </c>
      <c r="Q5" s="24" t="str">
        <f>VLOOKUP($J5,'[13]locuri 2025'!$A:$J,8,0)</f>
        <v xml:space="preserve">Filologie intensiv franceza </v>
      </c>
      <c r="R5" s="27">
        <f>VLOOKUP($J5,'[13]locuri 2025'!$A:$J,9,0)</f>
        <v>0</v>
      </c>
      <c r="S5" s="28"/>
    </row>
    <row r="6" spans="1:19" x14ac:dyDescent="0.25">
      <c r="A6" s="21" t="s">
        <v>510</v>
      </c>
      <c r="B6" s="22">
        <v>1</v>
      </c>
      <c r="C6" s="23">
        <v>5</v>
      </c>
      <c r="D6" s="22" t="s">
        <v>496</v>
      </c>
      <c r="E6" s="24" t="s">
        <v>511</v>
      </c>
      <c r="F6" s="24" t="s">
        <v>512</v>
      </c>
      <c r="G6" s="22" t="s">
        <v>446</v>
      </c>
      <c r="H6" s="25">
        <v>7.82</v>
      </c>
      <c r="I6" s="26" t="s">
        <v>60</v>
      </c>
      <c r="J6" s="26">
        <v>1224</v>
      </c>
      <c r="K6" s="24" t="str">
        <f>VLOOKUP($J6,'[13]locuri 2025'!$A:$J,2,0)</f>
        <v>clasa 9</v>
      </c>
      <c r="L6" s="24" t="str">
        <f>VLOOKUP($J6,'[13]locuri 2025'!$A:$J,3,0)</f>
        <v>BV - Județul Brașov</v>
      </c>
      <c r="M6" s="24" t="str">
        <f>VLOOKUP($J6,'[13]locuri 2025'!$A:$J,4,0)</f>
        <v>COLEGIUL NAȚIONAL ”ANDREI MUREȘANU”</v>
      </c>
      <c r="N6" s="24" t="str">
        <f>VLOOKUP($J6,'[13]locuri 2025'!$A:$J,5,0)</f>
        <v>www.liceulandreimuresanu.ro</v>
      </c>
      <c r="O6" s="24" t="str">
        <f>VLOOKUP($J6,'[13]locuri 2025'!$A:$J,6,0)</f>
        <v>Teoretică</v>
      </c>
      <c r="P6" s="24" t="str">
        <f>VLOOKUP($J6,'[13]locuri 2025'!$A:$J,7,0)</f>
        <v>Real</v>
      </c>
      <c r="Q6" s="24" t="str">
        <f>VLOOKUP($J6,'[13]locuri 2025'!$A:$J,8,0)</f>
        <v>Științe ale naturii</v>
      </c>
      <c r="R6" s="27">
        <f>VLOOKUP($J6,'[13]locuri 2025'!$A:$J,9,0)</f>
        <v>0</v>
      </c>
      <c r="S6" s="28"/>
    </row>
    <row r="7" spans="1:19" x14ac:dyDescent="0.25">
      <c r="A7" s="21" t="s">
        <v>513</v>
      </c>
      <c r="B7" s="22">
        <v>1</v>
      </c>
      <c r="C7" s="23">
        <v>6</v>
      </c>
      <c r="D7" s="22" t="s">
        <v>496</v>
      </c>
      <c r="E7" s="24" t="s">
        <v>514</v>
      </c>
      <c r="F7" s="24" t="s">
        <v>498</v>
      </c>
      <c r="G7" s="22" t="s">
        <v>446</v>
      </c>
      <c r="H7" s="25">
        <v>7.67</v>
      </c>
      <c r="I7" s="26" t="s">
        <v>60</v>
      </c>
      <c r="J7" s="26">
        <v>1095</v>
      </c>
      <c r="K7" s="24" t="str">
        <f>VLOOKUP($J7,'[13]locuri 2025'!$A:$J,2,0)</f>
        <v>clasa 9</v>
      </c>
      <c r="L7" s="24" t="str">
        <f>VLOOKUP($J7,'[13]locuri 2025'!$A:$J,3,0)</f>
        <v>B - București</v>
      </c>
      <c r="M7" s="24" t="str">
        <f>VLOOKUP($J7,'[13]locuri 2025'!$A:$J,4,0)</f>
        <v>Colegiul Naţional „Grigore Moisil”</v>
      </c>
      <c r="N7" s="24" t="str">
        <f>VLOOKUP($J7,'[13]locuri 2025'!$A:$J,5,0)</f>
        <v>www.moisil.ro</v>
      </c>
      <c r="O7" s="24" t="str">
        <f>VLOOKUP($J7,'[13]locuri 2025'!$A:$J,6,0)</f>
        <v>Teoretică</v>
      </c>
      <c r="P7" s="24" t="str">
        <f>VLOOKUP($J7,'[13]locuri 2025'!$A:$J,7,0)</f>
        <v>Umanist</v>
      </c>
      <c r="Q7" s="24" t="str">
        <f>VLOOKUP($J7,'[13]locuri 2025'!$A:$J,8,0)</f>
        <v>Științe sociale, intensiv limba engleză</v>
      </c>
      <c r="R7" s="27">
        <f>VLOOKUP($J7,'[13]locuri 2025'!$A:$J,9,0)</f>
        <v>0</v>
      </c>
      <c r="S7" s="28"/>
    </row>
    <row r="8" spans="1:19" x14ac:dyDescent="0.25">
      <c r="A8" s="21" t="s">
        <v>515</v>
      </c>
      <c r="B8" s="22">
        <v>1</v>
      </c>
      <c r="C8" s="23">
        <v>7</v>
      </c>
      <c r="D8" s="22" t="s">
        <v>496</v>
      </c>
      <c r="E8" s="24" t="s">
        <v>516</v>
      </c>
      <c r="F8" s="24" t="s">
        <v>498</v>
      </c>
      <c r="G8" s="22" t="s">
        <v>458</v>
      </c>
      <c r="H8" s="25">
        <v>7.65</v>
      </c>
      <c r="I8" s="26" t="s">
        <v>60</v>
      </c>
      <c r="J8" s="26">
        <v>1096</v>
      </c>
      <c r="K8" s="24" t="str">
        <f>VLOOKUP($J8,'[13]locuri 2025'!$A:$J,2,0)</f>
        <v>clasa 9</v>
      </c>
      <c r="L8" s="24" t="str">
        <f>VLOOKUP($J8,'[13]locuri 2025'!$A:$J,3,0)</f>
        <v>B - București</v>
      </c>
      <c r="M8" s="24" t="str">
        <f>VLOOKUP($J8,'[13]locuri 2025'!$A:$J,4,0)</f>
        <v>Colegiul Naţional „Grigore Moisil”</v>
      </c>
      <c r="N8" s="24" t="str">
        <f>VLOOKUP($J8,'[13]locuri 2025'!$A:$J,5,0)</f>
        <v>www.moisil.ro</v>
      </c>
      <c r="O8" s="24" t="str">
        <f>VLOOKUP($J8,'[13]locuri 2025'!$A:$J,6,0)</f>
        <v>Teoretică</v>
      </c>
      <c r="P8" s="24" t="str">
        <f>VLOOKUP($J8,'[13]locuri 2025'!$A:$J,7,0)</f>
        <v>Umanist</v>
      </c>
      <c r="Q8" s="24" t="str">
        <f>VLOOKUP($J8,'[13]locuri 2025'!$A:$J,8,0)</f>
        <v>Filologie, intensiv limba engleză</v>
      </c>
      <c r="R8" s="27">
        <f>VLOOKUP($J8,'[13]locuri 2025'!$A:$J,9,0)</f>
        <v>0</v>
      </c>
      <c r="S8" s="28"/>
    </row>
    <row r="9" spans="1:19" x14ac:dyDescent="0.25">
      <c r="A9" s="21" t="s">
        <v>517</v>
      </c>
      <c r="B9" s="22">
        <v>1</v>
      </c>
      <c r="C9" s="23">
        <v>8</v>
      </c>
      <c r="D9" s="22" t="s">
        <v>496</v>
      </c>
      <c r="E9" s="24" t="s">
        <v>518</v>
      </c>
      <c r="F9" s="24" t="s">
        <v>498</v>
      </c>
      <c r="G9" s="22" t="s">
        <v>446</v>
      </c>
      <c r="H9" s="25">
        <v>7.57</v>
      </c>
      <c r="I9" s="26" t="s">
        <v>60</v>
      </c>
      <c r="J9" s="26">
        <v>1098</v>
      </c>
      <c r="K9" s="24" t="str">
        <f>VLOOKUP($J9,'[13]locuri 2025'!$A:$J,2,0)</f>
        <v>clasa 9</v>
      </c>
      <c r="L9" s="24" t="str">
        <f>VLOOKUP($J9,'[13]locuri 2025'!$A:$J,3,0)</f>
        <v>B - București</v>
      </c>
      <c r="M9" s="24" t="str">
        <f>VLOOKUP($J9,'[13]locuri 2025'!$A:$J,4,0)</f>
        <v>Colegiul Național „Tudor Vladimirescu”</v>
      </c>
      <c r="N9" s="24" t="str">
        <f>VLOOKUP($J9,'[13]locuri 2025'!$A:$J,5,0)</f>
        <v>www.cntvb.ro</v>
      </c>
      <c r="O9" s="24" t="str">
        <f>VLOOKUP($J9,'[13]locuri 2025'!$A:$J,6,0)</f>
        <v>Teoretică</v>
      </c>
      <c r="P9" s="24" t="str">
        <f>VLOOKUP($J9,'[13]locuri 2025'!$A:$J,7,0)</f>
        <v>Umanist</v>
      </c>
      <c r="Q9" s="24" t="str">
        <f>VLOOKUP($J9,'[13]locuri 2025'!$A:$J,8,0)</f>
        <v>Științe sociale</v>
      </c>
      <c r="R9" s="27">
        <f>VLOOKUP($J9,'[13]locuri 2025'!$A:$J,9,0)</f>
        <v>0</v>
      </c>
      <c r="S9" s="28"/>
    </row>
    <row r="10" spans="1:19" x14ac:dyDescent="0.25">
      <c r="A10" s="21" t="s">
        <v>520</v>
      </c>
      <c r="B10" s="22">
        <v>1</v>
      </c>
      <c r="C10" s="23">
        <v>9</v>
      </c>
      <c r="D10" s="22" t="s">
        <v>496</v>
      </c>
      <c r="E10" s="24" t="s">
        <v>521</v>
      </c>
      <c r="F10" s="24" t="s">
        <v>522</v>
      </c>
      <c r="G10" s="22" t="s">
        <v>446</v>
      </c>
      <c r="H10" s="25">
        <v>7.55</v>
      </c>
      <c r="I10" s="26" t="s">
        <v>60</v>
      </c>
      <c r="J10" s="26">
        <v>1376</v>
      </c>
      <c r="K10" s="24" t="str">
        <f>VLOOKUP($J10,'[13]locuri 2025'!$A:$J,2,0)</f>
        <v>clasa 9</v>
      </c>
      <c r="L10" s="24" t="str">
        <f>VLOOKUP($J10,'[13]locuri 2025'!$A:$J,3,0)</f>
        <v>IS - Județul Iași</v>
      </c>
      <c r="M10" s="24" t="str">
        <f>VLOOKUP($J10,'[13]locuri 2025'!$A:$J,4,0)</f>
        <v>COLEGIUL NAȚIONAL "MIHAI EMINESCU", IAŞI</v>
      </c>
      <c r="N10" s="24" t="str">
        <f>VLOOKUP($J10,'[13]locuri 2025'!$A:$J,5,0)</f>
        <v xml:space="preserve">www.cnmeiasi.ro </v>
      </c>
      <c r="O10" s="24" t="str">
        <f>VLOOKUP($J10,'[13]locuri 2025'!$A:$J,6,0)</f>
        <v>Teoretică</v>
      </c>
      <c r="P10" s="24" t="str">
        <f>VLOOKUP($J10,'[13]locuri 2025'!$A:$J,7,0)</f>
        <v>Umanist</v>
      </c>
      <c r="Q10" s="24" t="str">
        <f>VLOOKUP($J10,'[13]locuri 2025'!$A:$J,8,0)</f>
        <v>Filologie</v>
      </c>
      <c r="R10" s="27">
        <f>VLOOKUP($J10,'[13]locuri 2025'!$A:$J,9,0)</f>
        <v>0</v>
      </c>
      <c r="S10" s="28"/>
    </row>
    <row r="11" spans="1:19" x14ac:dyDescent="0.25">
      <c r="A11" s="21" t="s">
        <v>440</v>
      </c>
      <c r="B11" s="22">
        <v>1</v>
      </c>
      <c r="C11" s="23">
        <v>10</v>
      </c>
      <c r="D11" s="22" t="s">
        <v>496</v>
      </c>
      <c r="E11" s="24" t="s">
        <v>523</v>
      </c>
      <c r="F11" s="24" t="s">
        <v>524</v>
      </c>
      <c r="G11" s="30" t="s">
        <v>525</v>
      </c>
      <c r="H11" s="25">
        <v>7.47</v>
      </c>
      <c r="I11" s="26" t="s">
        <v>60</v>
      </c>
      <c r="J11" s="26">
        <v>1503</v>
      </c>
      <c r="K11" s="24" t="str">
        <f>VLOOKUP($J11,'[13]locuri 2025'!$A:$J,2,0)</f>
        <v>clasa 9</v>
      </c>
      <c r="L11" s="24" t="str">
        <f>VLOOKUP($J11,'[13]locuri 2025'!$A:$J,3,0)</f>
        <v>SB - Județul Sibiu</v>
      </c>
      <c r="M11" s="24" t="str">
        <f>VLOOKUP($J11,'[13]locuri 2025'!$A:$J,4,0)</f>
        <v>COLEGIUL NAȚIONAL "GHEORGHE LAZĂR" SIBIU</v>
      </c>
      <c r="N11" s="24" t="str">
        <f>VLOOKUP($J11,'[13]locuri 2025'!$A:$J,5,0)</f>
        <v>http://cngl.eu/</v>
      </c>
      <c r="O11" s="24" t="str">
        <f>VLOOKUP($J11,'[13]locuri 2025'!$A:$J,6,0)</f>
        <v>Teoretică</v>
      </c>
      <c r="P11" s="24" t="str">
        <f>VLOOKUP($J11,'[13]locuri 2025'!$A:$J,7,0)</f>
        <v>Real</v>
      </c>
      <c r="Q11" s="24" t="str">
        <f>VLOOKUP($J11,'[13]locuri 2025'!$A:$J,8,0)</f>
        <v>Științe ale naturii</v>
      </c>
      <c r="R11" s="27">
        <f>VLOOKUP($J11,'[13]locuri 2025'!$A:$J,9,0)</f>
        <v>0</v>
      </c>
      <c r="S11" s="28"/>
    </row>
    <row r="12" spans="1:19" x14ac:dyDescent="0.25">
      <c r="A12" s="21" t="s">
        <v>526</v>
      </c>
      <c r="B12" s="22">
        <v>1</v>
      </c>
      <c r="C12" s="23">
        <v>11</v>
      </c>
      <c r="D12" s="22" t="s">
        <v>496</v>
      </c>
      <c r="E12" s="24" t="s">
        <v>527</v>
      </c>
      <c r="F12" s="24" t="s">
        <v>522</v>
      </c>
      <c r="G12" s="22" t="s">
        <v>446</v>
      </c>
      <c r="H12" s="25">
        <v>7.42</v>
      </c>
      <c r="I12" s="26" t="s">
        <v>60</v>
      </c>
      <c r="J12" s="26">
        <v>1371</v>
      </c>
      <c r="K12" s="24" t="str">
        <f>VLOOKUP($J12,'[13]locuri 2025'!$A:$J,2,0)</f>
        <v>clasa 9</v>
      </c>
      <c r="L12" s="24" t="str">
        <f>VLOOKUP($J12,'[13]locuri 2025'!$A:$J,3,0)</f>
        <v>IS - Județul Iași</v>
      </c>
      <c r="M12" s="24" t="str">
        <f>VLOOKUP($J12,'[13]locuri 2025'!$A:$J,4,0)</f>
        <v>LICEUL TEORETIC "DIMITRIE CANTEMIR", IAŞI</v>
      </c>
      <c r="N12" s="24" t="str">
        <f>VLOOKUP($J12,'[13]locuri 2025'!$A:$J,5,0)</f>
        <v>www.cantemiriasi.ro</v>
      </c>
      <c r="O12" s="24" t="str">
        <f>VLOOKUP($J12,'[13]locuri 2025'!$A:$J,6,0)</f>
        <v>Teoretică</v>
      </c>
      <c r="P12" s="24" t="str">
        <f>VLOOKUP($J12,'[13]locuri 2025'!$A:$J,7,0)</f>
        <v>Real</v>
      </c>
      <c r="Q12" s="24" t="str">
        <f>VLOOKUP($J12,'[13]locuri 2025'!$A:$J,8,0)</f>
        <v>Științe ale naturii</v>
      </c>
      <c r="R12" s="27">
        <f>VLOOKUP($J12,'[13]locuri 2025'!$A:$J,9,0)</f>
        <v>0</v>
      </c>
      <c r="S12" s="28"/>
    </row>
    <row r="13" spans="1:19" x14ac:dyDescent="0.25">
      <c r="A13" s="21" t="s">
        <v>405</v>
      </c>
      <c r="B13" s="22">
        <v>1</v>
      </c>
      <c r="C13" s="23">
        <v>12</v>
      </c>
      <c r="D13" s="22" t="s">
        <v>496</v>
      </c>
      <c r="E13" s="24" t="s">
        <v>529</v>
      </c>
      <c r="F13" s="24" t="s">
        <v>530</v>
      </c>
      <c r="G13" s="22" t="s">
        <v>446</v>
      </c>
      <c r="H13" s="25">
        <v>6.55</v>
      </c>
      <c r="I13" s="26" t="s">
        <v>60</v>
      </c>
      <c r="J13" s="26">
        <v>1549</v>
      </c>
      <c r="K13" s="24" t="str">
        <f>VLOOKUP($J13,'[13]locuri 2025'!$A:$J,2,0)</f>
        <v>clasa 9</v>
      </c>
      <c r="L13" s="24" t="str">
        <f>VLOOKUP($J13,'[13]locuri 2025'!$A:$J,3,0)</f>
        <v>SV - Județul Suceava</v>
      </c>
      <c r="M13" s="24" t="str">
        <f>VLOOKUP($J13,'[13]locuri 2025'!$A:$J,4,0)</f>
        <v>COLEGIUL TEHNIC ”REGELE FERDINAND I” RĂDĂUȚI</v>
      </c>
      <c r="N13" s="24" t="str">
        <f>VLOOKUP($J13,'[13]locuri 2025'!$A:$J,5,0)</f>
        <v>https://ctrsv.ro/</v>
      </c>
      <c r="O13" s="24" t="str">
        <f>VLOOKUP($J13,'[13]locuri 2025'!$A:$J,6,0)</f>
        <v>Tehnologică</v>
      </c>
      <c r="P13" s="24" t="str">
        <f>VLOOKUP($J13,'[13]locuri 2025'!$A:$J,7,0)</f>
        <v>Servicii</v>
      </c>
      <c r="Q13" s="24" t="str">
        <f>VLOOKUP($J13,'[13]locuri 2025'!$A:$J,8,0)</f>
        <v xml:space="preserve">Tehnician în activități economice </v>
      </c>
      <c r="R13" s="27">
        <f>VLOOKUP($J13,'[13]locuri 2025'!$A:$J,9,0)</f>
        <v>0</v>
      </c>
      <c r="S13" s="28"/>
    </row>
    <row r="14" spans="1:19" x14ac:dyDescent="0.25">
      <c r="A14" s="21" t="s">
        <v>533</v>
      </c>
      <c r="B14" s="22">
        <v>1</v>
      </c>
      <c r="C14" s="23">
        <v>13</v>
      </c>
      <c r="D14" s="22" t="s">
        <v>496</v>
      </c>
      <c r="E14" s="24" t="s">
        <v>534</v>
      </c>
      <c r="F14" s="24" t="s">
        <v>498</v>
      </c>
      <c r="G14" s="22" t="s">
        <v>446</v>
      </c>
      <c r="H14" s="25">
        <v>6.42</v>
      </c>
      <c r="I14" s="26" t="s">
        <v>60</v>
      </c>
      <c r="J14" s="26">
        <v>1104</v>
      </c>
      <c r="K14" s="24" t="str">
        <f>VLOOKUP($J14,'[13]locuri 2025'!$A:$J,2,0)</f>
        <v>clasa 9</v>
      </c>
      <c r="L14" s="24" t="str">
        <f>VLOOKUP($J14,'[13]locuri 2025'!$A:$J,3,0)</f>
        <v>B - București</v>
      </c>
      <c r="M14" s="24" t="str">
        <f>VLOOKUP($J14,'[13]locuri 2025'!$A:$J,4,0)</f>
        <v>Liceul Teoretic „Jean Monnet”</v>
      </c>
      <c r="N14" s="24" t="str">
        <f>VLOOKUP($J14,'[13]locuri 2025'!$A:$J,5,0)</f>
        <v>wwwjmonnet.ro</v>
      </c>
      <c r="O14" s="24" t="str">
        <f>VLOOKUP($J14,'[13]locuri 2025'!$A:$J,6,0)</f>
        <v>Teoretică</v>
      </c>
      <c r="P14" s="24" t="str">
        <f>VLOOKUP($J14,'[13]locuri 2025'!$A:$J,7,0)</f>
        <v>Umanist</v>
      </c>
      <c r="Q14" s="24" t="str">
        <f>VLOOKUP($J14,'[13]locuri 2025'!$A:$J,8,0)</f>
        <v>Științe sociale, intensiv limba engleză</v>
      </c>
      <c r="R14" s="27">
        <f>VLOOKUP($J14,'[13]locuri 2025'!$A:$J,9,0)</f>
        <v>0</v>
      </c>
      <c r="S14" s="28"/>
    </row>
    <row r="15" spans="1:19" x14ac:dyDescent="0.25">
      <c r="A15" s="21" t="s">
        <v>535</v>
      </c>
      <c r="B15" s="22">
        <v>1</v>
      </c>
      <c r="C15" s="23">
        <v>14</v>
      </c>
      <c r="D15" s="22" t="s">
        <v>496</v>
      </c>
      <c r="E15" s="24" t="s">
        <v>536</v>
      </c>
      <c r="F15" s="24" t="s">
        <v>537</v>
      </c>
      <c r="G15" s="22" t="s">
        <v>458</v>
      </c>
      <c r="H15" s="25">
        <v>6.12</v>
      </c>
      <c r="I15" s="26" t="s">
        <v>60</v>
      </c>
      <c r="J15" s="26">
        <v>1564</v>
      </c>
      <c r="K15" s="24" t="str">
        <f>VLOOKUP($J15,'[13]locuri 2025'!$A:$J,2,0)</f>
        <v>clasa 9</v>
      </c>
      <c r="L15" s="24" t="str">
        <f>VLOOKUP($J15,'[13]locuri 2025'!$A:$J,3,0)</f>
        <v>SV - Județul Suceava</v>
      </c>
      <c r="M15" s="24" t="str">
        <f>VLOOKUP($J15,'[13]locuri 2025'!$A:$J,4,0)</f>
        <v>COLEGIUL TEHNIC "PETRU MUȘAT" SUCEAVA</v>
      </c>
      <c r="N15" s="24" t="str">
        <f>VLOOKUP($J15,'[13]locuri 2025'!$A:$J,5,0)</f>
        <v>https://petrumusat.ro/</v>
      </c>
      <c r="O15" s="24" t="str">
        <f>VLOOKUP($J15,'[13]locuri 2025'!$A:$J,6,0)</f>
        <v>Tehnologică</v>
      </c>
      <c r="P15" s="24" t="str">
        <f>VLOOKUP($J15,'[13]locuri 2025'!$A:$J,7,0)</f>
        <v>Tehnic</v>
      </c>
      <c r="Q15" s="24" t="str">
        <f>VLOOKUP($J15,'[13]locuri 2025'!$A:$J,8,0)</f>
        <v>Tehnician electromecanic</v>
      </c>
      <c r="R15" s="27">
        <f>VLOOKUP($J15,'[13]locuri 2025'!$A:$J,9,0)</f>
        <v>0</v>
      </c>
      <c r="S15" s="28"/>
    </row>
    <row r="16" spans="1:19" x14ac:dyDescent="0.25">
      <c r="A16" s="21" t="s">
        <v>539</v>
      </c>
      <c r="B16" s="22">
        <v>1</v>
      </c>
      <c r="C16" s="23">
        <v>15</v>
      </c>
      <c r="D16" s="22" t="s">
        <v>496</v>
      </c>
      <c r="E16" s="24" t="s">
        <v>540</v>
      </c>
      <c r="F16" s="24" t="s">
        <v>541</v>
      </c>
      <c r="G16" s="22" t="s">
        <v>446</v>
      </c>
      <c r="H16" s="25">
        <v>5.82</v>
      </c>
      <c r="I16" s="26" t="s">
        <v>60</v>
      </c>
      <c r="J16" s="26">
        <v>1291</v>
      </c>
      <c r="K16" s="24" t="str">
        <f>VLOOKUP($J16,'[13]locuri 2025'!$A:$J,2,0)</f>
        <v>clasa 9</v>
      </c>
      <c r="L16" s="24" t="str">
        <f>VLOOKUP($J16,'[13]locuri 2025'!$A:$J,3,0)</f>
        <v>CT - Județul Constanța</v>
      </c>
      <c r="M16" s="24" t="str">
        <f>VLOOKUP($J16,'[13]locuri 2025'!$A:$J,4,0)</f>
        <v>LICEUL DE MARINĂ CONSTANȚA</v>
      </c>
      <c r="N16" s="24" t="str">
        <f>VLOOKUP($J16,'[13]locuri 2025'!$A:$J,5,0)</f>
        <v>https://liceuldemarinaconstanta.ro/</v>
      </c>
      <c r="O16" s="24" t="str">
        <f>VLOOKUP($J16,'[13]locuri 2025'!$A:$J,6,0)</f>
        <v>Tehnologică</v>
      </c>
      <c r="P16" s="24" t="str">
        <f>VLOOKUP($J16,'[13]locuri 2025'!$A:$J,7,0)</f>
        <v>Tehnic</v>
      </c>
      <c r="Q16" s="24" t="str">
        <f>VLOOKUP($J16,'[13]locuri 2025'!$A:$J,8,0)</f>
        <v>Tehnician transporturi</v>
      </c>
      <c r="R16" s="27">
        <f>VLOOKUP($J16,'[13]locuri 2025'!$A:$J,9,0)</f>
        <v>0</v>
      </c>
      <c r="S16" s="28"/>
    </row>
    <row r="17" spans="1:19" x14ac:dyDescent="0.25">
      <c r="A17" s="21" t="s">
        <v>542</v>
      </c>
      <c r="B17" s="22">
        <v>1</v>
      </c>
      <c r="C17" s="23">
        <v>16</v>
      </c>
      <c r="D17" s="22" t="s">
        <v>496</v>
      </c>
      <c r="E17" s="24" t="s">
        <v>543</v>
      </c>
      <c r="F17" s="24" t="s">
        <v>498</v>
      </c>
      <c r="G17" s="31" t="s">
        <v>544</v>
      </c>
      <c r="H17" s="25">
        <v>5.62</v>
      </c>
      <c r="I17" s="26" t="s">
        <v>60</v>
      </c>
      <c r="J17" s="26">
        <v>1097</v>
      </c>
      <c r="K17" s="24" t="str">
        <f>VLOOKUP($J17,'[13]locuri 2025'!$A:$J,2,0)</f>
        <v>clasa 9</v>
      </c>
      <c r="L17" s="24" t="str">
        <f>VLOOKUP($J17,'[13]locuri 2025'!$A:$J,3,0)</f>
        <v>B - București</v>
      </c>
      <c r="M17" s="24" t="str">
        <f>VLOOKUP($J17,'[13]locuri 2025'!$A:$J,4,0)</f>
        <v>Colegiul Național „Tudor Vladimirescu”</v>
      </c>
      <c r="N17" s="24" t="str">
        <f>VLOOKUP($J17,'[13]locuri 2025'!$A:$J,5,0)</f>
        <v>www.cntvb.ro</v>
      </c>
      <c r="O17" s="24" t="str">
        <f>VLOOKUP($J17,'[13]locuri 2025'!$A:$J,6,0)</f>
        <v>Teoretică</v>
      </c>
      <c r="P17" s="24" t="str">
        <f>VLOOKUP($J17,'[13]locuri 2025'!$A:$J,7,0)</f>
        <v>Umanist</v>
      </c>
      <c r="Q17" s="24" t="str">
        <f>VLOOKUP($J17,'[13]locuri 2025'!$A:$J,8,0)</f>
        <v>Filologie</v>
      </c>
      <c r="R17" s="27">
        <f>VLOOKUP($J17,'[13]locuri 2025'!$A:$J,9,0)</f>
        <v>0</v>
      </c>
      <c r="S17" s="28"/>
    </row>
    <row r="18" spans="1:19" x14ac:dyDescent="0.25">
      <c r="A18" s="21" t="s">
        <v>545</v>
      </c>
      <c r="B18" s="22">
        <v>1</v>
      </c>
      <c r="C18" s="23">
        <v>17</v>
      </c>
      <c r="D18" s="22" t="s">
        <v>496</v>
      </c>
      <c r="E18" s="24" t="s">
        <v>546</v>
      </c>
      <c r="F18" s="24" t="s">
        <v>547</v>
      </c>
      <c r="G18" s="22" t="s">
        <v>446</v>
      </c>
      <c r="H18" s="25">
        <v>5.42</v>
      </c>
      <c r="I18" s="26" t="s">
        <v>60</v>
      </c>
      <c r="J18" s="26">
        <v>1577</v>
      </c>
      <c r="K18" s="24" t="str">
        <f>VLOOKUP($J18,'[13]locuri 2025'!$A:$J,2,0)</f>
        <v>clasa 9</v>
      </c>
      <c r="L18" s="24" t="str">
        <f>VLOOKUP($J18,'[13]locuri 2025'!$A:$J,3,0)</f>
        <v>SV - Județul Suceava</v>
      </c>
      <c r="M18" s="24" t="str">
        <f>VLOOKUP($J18,'[13]locuri 2025'!$A:$J,4,0)</f>
        <v>COLEGIUL NAȚIONAL „ȘTEFAN CEL MARE” SUCEAVA</v>
      </c>
      <c r="N18" s="24" t="str">
        <f>VLOOKUP($J18,'[13]locuri 2025'!$A:$J,5,0)</f>
        <v>https://cnstefancelmare.ro/</v>
      </c>
      <c r="O18" s="24" t="str">
        <f>VLOOKUP($J18,'[13]locuri 2025'!$A:$J,6,0)</f>
        <v>Teoretică</v>
      </c>
      <c r="P18" s="24" t="str">
        <f>VLOOKUP($J18,'[13]locuri 2025'!$A:$J,7,0)</f>
        <v>Real</v>
      </c>
      <c r="Q18" s="24" t="str">
        <f>VLOOKUP($J18,'[13]locuri 2025'!$A:$J,8,0)</f>
        <v>Matematică-Informatică</v>
      </c>
      <c r="R18" s="27">
        <f>VLOOKUP($J18,'[13]locuri 2025'!$A:$J,9,0)</f>
        <v>0</v>
      </c>
      <c r="S18" s="28"/>
    </row>
    <row r="19" spans="1:19" x14ac:dyDescent="0.25">
      <c r="A19" s="21" t="s">
        <v>548</v>
      </c>
      <c r="B19" s="22">
        <v>1</v>
      </c>
      <c r="C19" s="23">
        <v>18</v>
      </c>
      <c r="D19" s="22" t="s">
        <v>496</v>
      </c>
      <c r="E19" s="24" t="s">
        <v>549</v>
      </c>
      <c r="F19" s="24" t="s">
        <v>550</v>
      </c>
      <c r="G19" s="22" t="s">
        <v>458</v>
      </c>
      <c r="H19" s="25">
        <v>5.37</v>
      </c>
      <c r="I19" s="26" t="s">
        <v>60</v>
      </c>
      <c r="J19" s="26">
        <v>1591</v>
      </c>
      <c r="K19" s="24" t="str">
        <f>VLOOKUP($J19,'[13]locuri 2025'!$A:$J,2,0)</f>
        <v>clasa 9</v>
      </c>
      <c r="L19" s="24" t="str">
        <f>VLOOKUP($J19,'[13]locuri 2025'!$A:$J,3,0)</f>
        <v>SV - Județul Suceava</v>
      </c>
      <c r="M19" s="24" t="str">
        <f>VLOOKUP($J19,'[13]locuri 2025'!$A:$J,4,0)</f>
        <v>COLEGIUL NAȚIONAL „ȘTEFAN CEL MARE” SUCEAVA</v>
      </c>
      <c r="N19" s="24" t="str">
        <f>VLOOKUP($J19,'[13]locuri 2025'!$A:$J,5,0)</f>
        <v>https://cnstefancelmare.ro/</v>
      </c>
      <c r="O19" s="24" t="str">
        <f>VLOOKUP($J19,'[13]locuri 2025'!$A:$J,6,0)</f>
        <v>Teoretică</v>
      </c>
      <c r="P19" s="24" t="str">
        <f>VLOOKUP($J19,'[13]locuri 2025'!$A:$J,7,0)</f>
        <v>Umanist</v>
      </c>
      <c r="Q19" s="24" t="str">
        <f>VLOOKUP($J19,'[13]locuri 2025'!$A:$J,8,0)</f>
        <v>Științe sociale</v>
      </c>
      <c r="R19" s="27">
        <f>VLOOKUP($J19,'[13]locuri 2025'!$A:$J,9,0)</f>
        <v>0</v>
      </c>
      <c r="S19" s="28"/>
    </row>
    <row r="20" spans="1:19" x14ac:dyDescent="0.25">
      <c r="A20" s="21" t="s">
        <v>551</v>
      </c>
      <c r="B20" s="22">
        <v>1</v>
      </c>
      <c r="C20" s="23">
        <v>19</v>
      </c>
      <c r="D20" s="22" t="s">
        <v>496</v>
      </c>
      <c r="E20" s="24" t="s">
        <v>552</v>
      </c>
      <c r="F20" s="24" t="s">
        <v>553</v>
      </c>
      <c r="G20" s="22" t="s">
        <v>446</v>
      </c>
      <c r="H20" s="25">
        <v>4.6500000000000004</v>
      </c>
      <c r="I20" s="26" t="s">
        <v>60</v>
      </c>
      <c r="J20" s="26">
        <v>1604</v>
      </c>
      <c r="K20" s="24" t="str">
        <f>VLOOKUP($J20,'[13]locuri 2025'!$A:$J,2,0)</f>
        <v>clasa 9</v>
      </c>
      <c r="L20" s="24" t="str">
        <f>VLOOKUP($J20,'[13]locuri 2025'!$A:$J,3,0)</f>
        <v>TM - Județul Timiș</v>
      </c>
      <c r="M20" s="24" t="str">
        <f>VLOOKUP($J20,'[13]locuri 2025'!$A:$J,4,0)</f>
        <v>LICEUL TEHNOLOGIC ENERGETIC "REGELE FERDINAND I" TIMIȘOARA</v>
      </c>
      <c r="N20" s="24" t="str">
        <f>VLOOKUP($J20,'[13]locuri 2025'!$A:$J,5,0)</f>
        <v>liceulenergetic.ro</v>
      </c>
      <c r="O20" s="24" t="str">
        <f>VLOOKUP($J20,'[13]locuri 2025'!$A:$J,6,0)</f>
        <v>Tehnologică</v>
      </c>
      <c r="P20" s="24" t="str">
        <f>VLOOKUP($J20,'[13]locuri 2025'!$A:$J,7,0)</f>
        <v>Servicii</v>
      </c>
      <c r="Q20" s="24" t="str">
        <f>VLOOKUP($J20,'[13]locuri 2025'!$A:$J,8,0)</f>
        <v>Tehnician în activități economice</v>
      </c>
      <c r="R20" s="27">
        <f>VLOOKUP($J20,'[13]locuri 2025'!$A:$J,9,0)</f>
        <v>0</v>
      </c>
      <c r="S20" s="28"/>
    </row>
    <row r="21" spans="1:19" x14ac:dyDescent="0.25">
      <c r="A21" s="21" t="s">
        <v>555</v>
      </c>
      <c r="B21" s="22">
        <v>1</v>
      </c>
      <c r="C21" s="23">
        <v>20</v>
      </c>
      <c r="D21" s="22" t="s">
        <v>496</v>
      </c>
      <c r="E21" s="24" t="s">
        <v>552</v>
      </c>
      <c r="F21" s="24" t="s">
        <v>553</v>
      </c>
      <c r="G21" s="22" t="s">
        <v>446</v>
      </c>
      <c r="H21" s="25">
        <v>4.32</v>
      </c>
      <c r="I21" s="26" t="s">
        <v>60</v>
      </c>
      <c r="J21" s="26">
        <v>1604</v>
      </c>
      <c r="K21" s="24" t="str">
        <f>VLOOKUP($J21,'[13]locuri 2025'!$A:$J,2,0)</f>
        <v>clasa 9</v>
      </c>
      <c r="L21" s="24" t="str">
        <f>VLOOKUP($J21,'[13]locuri 2025'!$A:$J,3,0)</f>
        <v>TM - Județul Timiș</v>
      </c>
      <c r="M21" s="24" t="str">
        <f>VLOOKUP($J21,'[13]locuri 2025'!$A:$J,4,0)</f>
        <v>LICEUL TEHNOLOGIC ENERGETIC "REGELE FERDINAND I" TIMIȘOARA</v>
      </c>
      <c r="N21" s="24" t="str">
        <f>VLOOKUP($J21,'[13]locuri 2025'!$A:$J,5,0)</f>
        <v>liceulenergetic.ro</v>
      </c>
      <c r="O21" s="24" t="str">
        <f>VLOOKUP($J21,'[13]locuri 2025'!$A:$J,6,0)</f>
        <v>Tehnologică</v>
      </c>
      <c r="P21" s="24" t="str">
        <f>VLOOKUP($J21,'[13]locuri 2025'!$A:$J,7,0)</f>
        <v>Servicii</v>
      </c>
      <c r="Q21" s="24" t="str">
        <f>VLOOKUP($J21,'[13]locuri 2025'!$A:$J,8,0)</f>
        <v>Tehnician în activități economice</v>
      </c>
      <c r="R21" s="27">
        <f>VLOOKUP($J21,'[13]locuri 2025'!$A:$J,9,0)</f>
        <v>0</v>
      </c>
      <c r="S21" s="28"/>
    </row>
    <row r="22" spans="1:19" x14ac:dyDescent="0.25">
      <c r="A22" s="21" t="s">
        <v>424</v>
      </c>
      <c r="B22" s="22">
        <v>1</v>
      </c>
      <c r="C22" s="23">
        <v>21</v>
      </c>
      <c r="D22" s="22" t="s">
        <v>496</v>
      </c>
      <c r="E22" s="24" t="s">
        <v>556</v>
      </c>
      <c r="F22" s="24" t="s">
        <v>557</v>
      </c>
      <c r="G22" s="22" t="s">
        <v>446</v>
      </c>
      <c r="H22" s="25">
        <v>4.3</v>
      </c>
      <c r="I22" s="26" t="s">
        <v>60</v>
      </c>
      <c r="J22" s="26">
        <v>1516</v>
      </c>
      <c r="K22" s="24" t="str">
        <f>VLOOKUP($J22,'[13]locuri 2025'!$A:$J,2,0)</f>
        <v>clasa 9</v>
      </c>
      <c r="L22" s="24" t="str">
        <f>VLOOKUP($J22,'[13]locuri 2025'!$A:$J,3,0)</f>
        <v>SV - Județul Suceava</v>
      </c>
      <c r="M22" s="24" t="str">
        <f>VLOOKUP($J22,'[13]locuri 2025'!$A:$J,4,0)</f>
        <v>COLEGIUL SILVIC ”BUCOVINA” CÂMPULUNG MOLDOVENESC</v>
      </c>
      <c r="N22" s="24" t="str">
        <f>VLOOKUP($J22,'[13]locuri 2025'!$A:$J,5,0)</f>
        <v>http://www.silvagrup.ro</v>
      </c>
      <c r="O22" s="24" t="str">
        <f>VLOOKUP($J22,'[13]locuri 2025'!$A:$J,6,0)</f>
        <v>Tehnologică</v>
      </c>
      <c r="P22" s="24" t="str">
        <f>VLOOKUP($J22,'[13]locuri 2025'!$A:$J,7,0)</f>
        <v>Resurse naturale şi protecţia mediului</v>
      </c>
      <c r="Q22" s="24" t="str">
        <f>VLOOKUP($J22,'[13]locuri 2025'!$A:$J,8,0)</f>
        <v>Tehnician în silvicultură și exploatări forestiere</v>
      </c>
      <c r="R22" s="27">
        <f>VLOOKUP($J22,'[13]locuri 2025'!$A:$J,9,0)</f>
        <v>0</v>
      </c>
      <c r="S22" s="28"/>
    </row>
    <row r="23" spans="1:19" x14ac:dyDescent="0.25">
      <c r="A23" s="21" t="s">
        <v>559</v>
      </c>
      <c r="B23" s="22">
        <v>1</v>
      </c>
      <c r="C23" s="23">
        <v>22</v>
      </c>
      <c r="D23" s="22" t="s">
        <v>496</v>
      </c>
      <c r="E23" s="24" t="s">
        <v>560</v>
      </c>
      <c r="F23" s="24" t="s">
        <v>561</v>
      </c>
      <c r="G23" s="22" t="s">
        <v>446</v>
      </c>
      <c r="H23" s="25">
        <v>3.97</v>
      </c>
      <c r="I23" s="26" t="s">
        <v>60</v>
      </c>
      <c r="J23" s="26">
        <v>1435</v>
      </c>
      <c r="K23" s="24" t="str">
        <f>VLOOKUP($J23,'[13]locuri 2025'!$A:$J,2,0)</f>
        <v>clasa 9</v>
      </c>
      <c r="L23" s="24" t="str">
        <f>VLOOKUP($J23,'[13]locuri 2025'!$A:$J,3,0)</f>
        <v>IS - Județul Iași</v>
      </c>
      <c r="M23" s="24" t="str">
        <f>VLOOKUP($J23,'[13]locuri 2025'!$A:$J,4,0)</f>
        <v>SEMINARUL TEOLOGIC ORTODOX "SF. VASILE CEL MARE", IAŞI</v>
      </c>
      <c r="N23" s="24" t="str">
        <f>VLOOKUP($J23,'[13]locuri 2025'!$A:$J,5,0)</f>
        <v>www.seminariasi.ro</v>
      </c>
      <c r="O23" s="24" t="str">
        <f>VLOOKUP($J23,'[13]locuri 2025'!$A:$J,6,0)</f>
        <v>Vocațională</v>
      </c>
      <c r="P23" s="24" t="str">
        <f>VLOOKUP($J23,'[13]locuri 2025'!$A:$J,7,0)</f>
        <v>Teologic</v>
      </c>
      <c r="Q23" s="24" t="str">
        <f>VLOOKUP($J23,'[13]locuri 2025'!$A:$J,8,0)</f>
        <v>Teologie ortodoxă</v>
      </c>
      <c r="R23" s="27" t="str">
        <f>VLOOKUP($J23,'[13]locuri 2025'!$A:$J,9,0)</f>
        <v>proba vocațional</v>
      </c>
      <c r="S23" s="28"/>
    </row>
    <row r="24" spans="1:19" x14ac:dyDescent="0.25">
      <c r="A24" s="21" t="s">
        <v>564</v>
      </c>
      <c r="B24" s="22">
        <v>1</v>
      </c>
      <c r="C24" s="23">
        <v>23</v>
      </c>
      <c r="D24" s="22" t="s">
        <v>496</v>
      </c>
      <c r="E24" s="24" t="s">
        <v>565</v>
      </c>
      <c r="F24" s="24" t="s">
        <v>566</v>
      </c>
      <c r="G24" s="22" t="s">
        <v>446</v>
      </c>
      <c r="H24" s="25">
        <v>3.3</v>
      </c>
      <c r="I24" s="26" t="s">
        <v>60</v>
      </c>
      <c r="J24" s="26">
        <v>1393</v>
      </c>
      <c r="K24" s="24" t="str">
        <f>VLOOKUP($J24,'[13]locuri 2025'!$A:$J,2,0)</f>
        <v>clasa 9</v>
      </c>
      <c r="L24" s="24" t="str">
        <f>VLOOKUP($J24,'[13]locuri 2025'!$A:$J,3,0)</f>
        <v>IS - Județul Iași</v>
      </c>
      <c r="M24" s="24" t="str">
        <f>VLOOKUP($J24,'[13]locuri 2025'!$A:$J,4,0)</f>
        <v>COLEGIUL ECONOMIC "VIRGIL MADGEARU", IAŞI</v>
      </c>
      <c r="N24" s="24" t="str">
        <f>VLOOKUP($J24,'[13]locuri 2025'!$A:$J,5,0)</f>
        <v>https://economic2.ro</v>
      </c>
      <c r="O24" s="24" t="str">
        <f>VLOOKUP($J24,'[13]locuri 2025'!$A:$J,6,0)</f>
        <v>Tehnologică</v>
      </c>
      <c r="P24" s="24" t="str">
        <f>VLOOKUP($J24,'[13]locuri 2025'!$A:$J,7,0)</f>
        <v>Servicii</v>
      </c>
      <c r="Q24" s="24" t="str">
        <f>VLOOKUP($J24,'[13]locuri 2025'!$A:$J,8,0)</f>
        <v>Tehnician în turism</v>
      </c>
      <c r="R24" s="27">
        <f>VLOOKUP($J24,'[13]locuri 2025'!$A:$J,9,0)</f>
        <v>0</v>
      </c>
      <c r="S24" s="28"/>
    </row>
    <row r="25" spans="1:19" x14ac:dyDescent="0.25">
      <c r="A25" s="21" t="s">
        <v>412</v>
      </c>
      <c r="B25" s="24">
        <v>2</v>
      </c>
      <c r="C25" s="23">
        <v>24</v>
      </c>
      <c r="D25" s="24" t="s">
        <v>458</v>
      </c>
      <c r="E25" s="24" t="s">
        <v>568</v>
      </c>
      <c r="F25" s="24" t="s">
        <v>569</v>
      </c>
      <c r="G25" s="24" t="s">
        <v>458</v>
      </c>
      <c r="H25" s="32">
        <v>10</v>
      </c>
      <c r="I25" s="26" t="s">
        <v>60</v>
      </c>
      <c r="J25" s="26">
        <v>1598</v>
      </c>
      <c r="K25" s="24" t="str">
        <f>VLOOKUP($J25,'[13]locuri 2025'!$A:$J,2,0)</f>
        <v>clasa 9</v>
      </c>
      <c r="L25" s="24" t="str">
        <f>VLOOKUP($J25,'[13]locuri 2025'!$A:$J,3,0)</f>
        <v>SV - Județul Suceava</v>
      </c>
      <c r="M25" s="24" t="str">
        <f>VLOOKUP($J25,'[13]locuri 2025'!$A:$J,4,0)</f>
        <v>SEMINARUL TEOLOGIC LICEAL ORTODOX "MITROPOLITUL DOSOFTEI" SUCEAVA</v>
      </c>
      <c r="N25" s="24" t="str">
        <f>VLOOKUP($J25,'[13]locuri 2025'!$A:$J,5,0)</f>
        <v>www.seminarulortodoxsuceava.ro</v>
      </c>
      <c r="O25" s="24" t="str">
        <f>VLOOKUP($J25,'[13]locuri 2025'!$A:$J,6,0)</f>
        <v>Vocațională</v>
      </c>
      <c r="P25" s="24" t="str">
        <f>VLOOKUP($J25,'[13]locuri 2025'!$A:$J,7,0)</f>
        <v>Teologic</v>
      </c>
      <c r="Q25" s="24" t="str">
        <f>VLOOKUP($J25,'[13]locuri 2025'!$A:$J,8,0)</f>
        <v>Teologie ortodoxă</v>
      </c>
      <c r="R25" s="27" t="str">
        <f>VLOOKUP($J25,'[13]locuri 2025'!$A:$J,9,0)</f>
        <v>Probe de aptitudini</v>
      </c>
      <c r="S25" s="28"/>
    </row>
    <row r="26" spans="1:19" x14ac:dyDescent="0.25">
      <c r="A26" s="21" t="s">
        <v>570</v>
      </c>
      <c r="B26" s="24">
        <v>2</v>
      </c>
      <c r="C26" s="23">
        <v>25</v>
      </c>
      <c r="D26" s="24" t="s">
        <v>446</v>
      </c>
      <c r="E26" s="24" t="s">
        <v>448</v>
      </c>
      <c r="F26" s="24" t="s">
        <v>571</v>
      </c>
      <c r="G26" s="24" t="s">
        <v>446</v>
      </c>
      <c r="H26" s="33">
        <v>9.66</v>
      </c>
      <c r="I26" s="26" t="s">
        <v>60</v>
      </c>
      <c r="J26" s="26">
        <v>1374</v>
      </c>
      <c r="K26" s="24" t="str">
        <f>VLOOKUP($J26,'[13]locuri 2025'!$A:$J,2,0)</f>
        <v>clasa 9</v>
      </c>
      <c r="L26" s="24" t="str">
        <f>VLOOKUP($J26,'[13]locuri 2025'!$A:$J,3,0)</f>
        <v>IS - Județul Iași</v>
      </c>
      <c r="M26" s="24" t="str">
        <f>VLOOKUP($J26,'[13]locuri 2025'!$A:$J,4,0)</f>
        <v>LICEUL TEORETIC DE INFORMATICĂ "GRIGORE MOISIL", IAŞI</v>
      </c>
      <c r="N26" s="24" t="str">
        <f>VLOOKUP($J26,'[13]locuri 2025'!$A:$J,5,0)</f>
        <v>https://www.liis.ro/</v>
      </c>
      <c r="O26" s="24" t="str">
        <f>VLOOKUP($J26,'[13]locuri 2025'!$A:$J,6,0)</f>
        <v>Teoretică</v>
      </c>
      <c r="P26" s="24" t="str">
        <f>VLOOKUP($J26,'[13]locuri 2025'!$A:$J,7,0)</f>
        <v>Real</v>
      </c>
      <c r="Q26" s="24" t="str">
        <f>VLOOKUP($J26,'[13]locuri 2025'!$A:$J,8,0)</f>
        <v>Matematică - informatică; intensiv - Informatica</v>
      </c>
      <c r="R26" s="27">
        <f>VLOOKUP($J26,'[13]locuri 2025'!$A:$J,9,0)</f>
        <v>0</v>
      </c>
      <c r="S26" s="28"/>
    </row>
    <row r="27" spans="1:19" x14ac:dyDescent="0.25">
      <c r="A27" s="21" t="s">
        <v>572</v>
      </c>
      <c r="B27" s="24">
        <v>2</v>
      </c>
      <c r="C27" s="23">
        <v>26</v>
      </c>
      <c r="D27" s="24" t="s">
        <v>446</v>
      </c>
      <c r="E27" s="24" t="s">
        <v>573</v>
      </c>
      <c r="F27" s="24" t="s">
        <v>574</v>
      </c>
      <c r="G27" s="24" t="s">
        <v>446</v>
      </c>
      <c r="H27" s="33">
        <v>9.66</v>
      </c>
      <c r="I27" s="26" t="s">
        <v>60</v>
      </c>
      <c r="J27" s="26">
        <v>1375</v>
      </c>
      <c r="K27" s="24" t="str">
        <f>VLOOKUP($J27,'[13]locuri 2025'!$A:$J,2,0)</f>
        <v>clasa 9</v>
      </c>
      <c r="L27" s="24" t="str">
        <f>VLOOKUP($J27,'[13]locuri 2025'!$A:$J,3,0)</f>
        <v>IS - Județul Iași</v>
      </c>
      <c r="M27" s="24" t="str">
        <f>VLOOKUP($J27,'[13]locuri 2025'!$A:$J,4,0)</f>
        <v>COLEGIUL NAŢIONAL "COSTACHE NEGRUZZI", IAŞI</v>
      </c>
      <c r="N27" s="24" t="str">
        <f>VLOOKUP($J27,'[13]locuri 2025'!$A:$J,5,0)</f>
        <v>www.colegiulnegruzzi.ro</v>
      </c>
      <c r="O27" s="24" t="str">
        <f>VLOOKUP($J27,'[13]locuri 2025'!$A:$J,6,0)</f>
        <v>Teoretică</v>
      </c>
      <c r="P27" s="24" t="str">
        <f>VLOOKUP($J27,'[13]locuri 2025'!$A:$J,7,0)</f>
        <v>Umanist</v>
      </c>
      <c r="Q27" s="24" t="str">
        <f>VLOOKUP($J27,'[13]locuri 2025'!$A:$J,8,0)</f>
        <v>Filologie; intensiv - Limba engleză</v>
      </c>
      <c r="R27" s="27">
        <f>VLOOKUP($J27,'[13]locuri 2025'!$A:$J,9,0)</f>
        <v>0</v>
      </c>
      <c r="S27" s="28"/>
    </row>
    <row r="28" spans="1:19" x14ac:dyDescent="0.25">
      <c r="A28" s="21" t="s">
        <v>575</v>
      </c>
      <c r="B28" s="24">
        <v>2</v>
      </c>
      <c r="C28" s="23">
        <v>27</v>
      </c>
      <c r="D28" s="24" t="s">
        <v>446</v>
      </c>
      <c r="E28" s="24" t="s">
        <v>445</v>
      </c>
      <c r="F28" s="24" t="s">
        <v>576</v>
      </c>
      <c r="G28" s="24" t="s">
        <v>446</v>
      </c>
      <c r="H28" s="33">
        <v>9.66</v>
      </c>
      <c r="I28" s="26" t="s">
        <v>60</v>
      </c>
      <c r="J28" s="26">
        <v>2049</v>
      </c>
      <c r="K28" s="24" t="str">
        <f>VLOOKUP($J28,'[13]locuri 2025'!$A:$J,2,0)</f>
        <v>clasa 10</v>
      </c>
      <c r="L28" s="24" t="str">
        <f>VLOOKUP($J28,'[13]locuri 2025'!$A:$J,3,0)</f>
        <v>B - București</v>
      </c>
      <c r="M28" s="24" t="str">
        <f>VLOOKUP($J28,'[13]locuri 2025'!$A:$J,4,0)</f>
        <v>Liceul Teoretic „Mihail Sadoveanu”</v>
      </c>
      <c r="N28" s="24" t="str">
        <f>VLOOKUP($J28,'[13]locuri 2025'!$A:$J,5,0)</f>
        <v>https://liceulteoreticmihailsadoveanu.ro/</v>
      </c>
      <c r="O28" s="24" t="str">
        <f>VLOOKUP($J28,'[13]locuri 2025'!$A:$J,6,0)</f>
        <v>Teoretică</v>
      </c>
      <c r="P28" s="24" t="str">
        <f>VLOOKUP($J28,'[13]locuri 2025'!$A:$J,7,0)</f>
        <v>Real</v>
      </c>
      <c r="Q28" s="24" t="str">
        <f>VLOOKUP($J28,'[13]locuri 2025'!$A:$J,8,0)</f>
        <v>Matematică-informatică</v>
      </c>
      <c r="R28" s="27">
        <f>VLOOKUP($J28,'[13]locuri 2025'!$A:$J,9,0)</f>
        <v>0</v>
      </c>
      <c r="S28" s="28"/>
    </row>
    <row r="29" spans="1:19" x14ac:dyDescent="0.25">
      <c r="A29" s="21" t="s">
        <v>418</v>
      </c>
      <c r="B29" s="24">
        <v>2</v>
      </c>
      <c r="C29" s="23">
        <v>28</v>
      </c>
      <c r="D29" s="24" t="s">
        <v>458</v>
      </c>
      <c r="E29" s="24" t="s">
        <v>578</v>
      </c>
      <c r="F29" s="24" t="s">
        <v>579</v>
      </c>
      <c r="G29" s="24" t="s">
        <v>458</v>
      </c>
      <c r="H29" s="32">
        <v>9.5833333333333339</v>
      </c>
      <c r="I29" s="34" t="s">
        <v>61</v>
      </c>
      <c r="J29" s="34" t="s">
        <v>61</v>
      </c>
      <c r="K29" s="24" t="e">
        <f>VLOOKUP($J29,'[13]locuri 2025'!$A:$J,2,0)</f>
        <v>#N/A</v>
      </c>
      <c r="L29" s="24" t="e">
        <f>VLOOKUP($J29,'[13]locuri 2025'!$A:$J,3,0)</f>
        <v>#N/A</v>
      </c>
      <c r="M29" s="24" t="e">
        <f>VLOOKUP($J29,'[13]locuri 2025'!$A:$J,4,0)</f>
        <v>#N/A</v>
      </c>
      <c r="N29" s="24" t="e">
        <f>VLOOKUP($J29,'[13]locuri 2025'!$A:$J,5,0)</f>
        <v>#N/A</v>
      </c>
      <c r="O29" s="24" t="e">
        <f>VLOOKUP($J29,'[13]locuri 2025'!$A:$J,6,0)</f>
        <v>#N/A</v>
      </c>
      <c r="P29" s="24" t="e">
        <f>VLOOKUP($J29,'[13]locuri 2025'!$A:$J,7,0)</f>
        <v>#N/A</v>
      </c>
      <c r="Q29" s="24" t="e">
        <f>VLOOKUP($J29,'[13]locuri 2025'!$A:$J,8,0)</f>
        <v>#N/A</v>
      </c>
      <c r="R29" s="27" t="e">
        <f>VLOOKUP($J29,'[13]locuri 2025'!$A:$J,9,0)</f>
        <v>#N/A</v>
      </c>
      <c r="S29" s="28" t="s">
        <v>580</v>
      </c>
    </row>
    <row r="30" spans="1:19" x14ac:dyDescent="0.25">
      <c r="A30" s="21" t="s">
        <v>581</v>
      </c>
      <c r="B30" s="24">
        <v>2</v>
      </c>
      <c r="C30" s="23">
        <v>29</v>
      </c>
      <c r="D30" s="24" t="s">
        <v>446</v>
      </c>
      <c r="E30" s="24" t="s">
        <v>582</v>
      </c>
      <c r="F30" s="24" t="s">
        <v>583</v>
      </c>
      <c r="G30" s="24" t="s">
        <v>446</v>
      </c>
      <c r="H30" s="33">
        <v>9.33</v>
      </c>
      <c r="I30" s="26" t="s">
        <v>60</v>
      </c>
      <c r="J30" s="26">
        <v>2134</v>
      </c>
      <c r="K30" s="24" t="str">
        <f>VLOOKUP($J30,'[13]locuri 2025'!$A:$J,2,0)</f>
        <v>clasa 10</v>
      </c>
      <c r="L30" s="24" t="str">
        <f>VLOOKUP($J30,'[13]locuri 2025'!$A:$J,3,0)</f>
        <v>CJ - Județul Cluj</v>
      </c>
      <c r="M30" s="24" t="str">
        <f>VLOOKUP($J30,'[13]locuri 2025'!$A:$J,4,0)</f>
        <v>Liceul Teoretic "Eugen Pora" Cluj-Napoca</v>
      </c>
      <c r="N30" s="24" t="str">
        <f>VLOOKUP($J30,'[13]locuri 2025'!$A:$J,5,0)</f>
        <v>liceuleugenporacluj.ro</v>
      </c>
      <c r="O30" s="24" t="str">
        <f>VLOOKUP($J30,'[13]locuri 2025'!$A:$J,6,0)</f>
        <v>Teoretică</v>
      </c>
      <c r="P30" s="24" t="str">
        <f>VLOOKUP($J30,'[13]locuri 2025'!$A:$J,7,0)</f>
        <v>Real</v>
      </c>
      <c r="Q30" s="24" t="str">
        <f>VLOOKUP($J30,'[13]locuri 2025'!$A:$J,8,0)</f>
        <v>Științe ale naturii</v>
      </c>
      <c r="R30" s="27">
        <f>VLOOKUP($J30,'[13]locuri 2025'!$A:$J,9,0)</f>
        <v>0</v>
      </c>
      <c r="S30" s="28"/>
    </row>
    <row r="31" spans="1:19" x14ac:dyDescent="0.25">
      <c r="A31" s="21" t="s">
        <v>584</v>
      </c>
      <c r="B31" s="24">
        <v>2</v>
      </c>
      <c r="C31" s="23">
        <v>30</v>
      </c>
      <c r="D31" s="24" t="s">
        <v>446</v>
      </c>
      <c r="E31" s="24" t="s">
        <v>585</v>
      </c>
      <c r="F31" s="24" t="s">
        <v>586</v>
      </c>
      <c r="G31" s="24" t="s">
        <v>446</v>
      </c>
      <c r="H31" s="33">
        <v>9.33</v>
      </c>
      <c r="I31" s="26" t="s">
        <v>60</v>
      </c>
      <c r="J31" s="26">
        <v>1269</v>
      </c>
      <c r="K31" s="24" t="str">
        <f>VLOOKUP($J31,'[13]locuri 2025'!$A:$J,2,0)</f>
        <v>clasa 9</v>
      </c>
      <c r="L31" s="24" t="str">
        <f>VLOOKUP($J31,'[13]locuri 2025'!$A:$J,3,0)</f>
        <v>CJ - Județul Cluj</v>
      </c>
      <c r="M31" s="24" t="str">
        <f>VLOOKUP($J31,'[13]locuri 2025'!$A:$J,4,0)</f>
        <v>Liceul Teoretic "Mihai Eminescu" Cluj-Napoca</v>
      </c>
      <c r="N31" s="24" t="str">
        <f>VLOOKUP($J31,'[13]locuri 2025'!$A:$J,5,0)</f>
        <v>eminescucj.ro</v>
      </c>
      <c r="O31" s="24" t="str">
        <f>VLOOKUP($J31,'[13]locuri 2025'!$A:$J,6,0)</f>
        <v>Teoretică</v>
      </c>
      <c r="P31" s="24" t="str">
        <f>VLOOKUP($J31,'[13]locuri 2025'!$A:$J,7,0)</f>
        <v>Real</v>
      </c>
      <c r="Q31" s="24" t="str">
        <f>VLOOKUP($J31,'[13]locuri 2025'!$A:$J,8,0)</f>
        <v xml:space="preserve">Matematică-Informatică intesiv informatică </v>
      </c>
      <c r="R31" s="27">
        <f>VLOOKUP($J31,'[13]locuri 2025'!$A:$J,9,0)</f>
        <v>0</v>
      </c>
      <c r="S31" s="28"/>
    </row>
    <row r="32" spans="1:19" x14ac:dyDescent="0.25">
      <c r="A32" s="21" t="s">
        <v>416</v>
      </c>
      <c r="B32" s="24">
        <v>2</v>
      </c>
      <c r="C32" s="23">
        <v>31</v>
      </c>
      <c r="D32" s="24" t="s">
        <v>446</v>
      </c>
      <c r="E32" s="24" t="s">
        <v>587</v>
      </c>
      <c r="F32" s="24" t="s">
        <v>588</v>
      </c>
      <c r="G32" s="24" t="s">
        <v>446</v>
      </c>
      <c r="H32" s="33">
        <v>9.33</v>
      </c>
      <c r="I32" s="26" t="s">
        <v>60</v>
      </c>
      <c r="J32" s="26">
        <v>2055</v>
      </c>
      <c r="K32" s="24" t="str">
        <f>VLOOKUP($J32,'[13]locuri 2025'!$A:$J,2,0)</f>
        <v>clasa 10</v>
      </c>
      <c r="L32" s="24" t="str">
        <f>VLOOKUP($J32,'[13]locuri 2025'!$A:$J,3,0)</f>
        <v>BC - Județul Bacău</v>
      </c>
      <c r="M32" s="24" t="str">
        <f>VLOOKUP($J32,'[13]locuri 2025'!$A:$J,4,0)</f>
        <v>COLEGIUL NAŢIONAL "DIMITRIE CANTEMIR" ONEŞTI</v>
      </c>
      <c r="N32" s="24" t="str">
        <f>VLOOKUP($J32,'[13]locuri 2025'!$A:$J,5,0)</f>
        <v>https://dcantemir.ro/</v>
      </c>
      <c r="O32" s="24" t="str">
        <f>VLOOKUP($J32,'[13]locuri 2025'!$A:$J,6,0)</f>
        <v>Teoretică</v>
      </c>
      <c r="P32" s="24" t="str">
        <f>VLOOKUP($J32,'[13]locuri 2025'!$A:$J,7,0)</f>
        <v>Umanist</v>
      </c>
      <c r="Q32" s="24" t="str">
        <f>VLOOKUP($J32,'[13]locuri 2025'!$A:$J,8,0)</f>
        <v xml:space="preserve">FILOLOGIE - INTENSIV ENGLEZĂ </v>
      </c>
      <c r="R32" s="27" t="str">
        <f>VLOOKUP($J32,'[13]locuri 2025'!$A:$J,9,0)</f>
        <v>PROBA LB. STRAINA</v>
      </c>
      <c r="S32" s="28"/>
    </row>
    <row r="33" spans="1:19" x14ac:dyDescent="0.25">
      <c r="A33" s="21" t="s">
        <v>593</v>
      </c>
      <c r="B33" s="24">
        <v>2</v>
      </c>
      <c r="C33" s="23">
        <v>32</v>
      </c>
      <c r="D33" s="24" t="s">
        <v>446</v>
      </c>
      <c r="E33" s="24" t="s">
        <v>594</v>
      </c>
      <c r="F33" s="24" t="s">
        <v>595</v>
      </c>
      <c r="G33" s="24" t="s">
        <v>446</v>
      </c>
      <c r="H33" s="33">
        <v>9.33</v>
      </c>
      <c r="I33" s="26" t="s">
        <v>60</v>
      </c>
      <c r="J33" s="26">
        <v>1365</v>
      </c>
      <c r="K33" s="24" t="str">
        <f>VLOOKUP($J33,'[13]locuri 2025'!$A:$J,2,0)</f>
        <v>clasa 9</v>
      </c>
      <c r="L33" s="24" t="str">
        <f>VLOOKUP($J33,'[13]locuri 2025'!$A:$J,3,0)</f>
        <v>IS - Județul Iași</v>
      </c>
      <c r="M33" s="24" t="str">
        <f>VLOOKUP($J33,'[13]locuri 2025'!$A:$J,4,0)</f>
        <v>COLEGIUL NAŢIONAL "COSTACHE NEGRUZZI", IAŞI</v>
      </c>
      <c r="N33" s="24" t="str">
        <f>VLOOKUP($J33,'[13]locuri 2025'!$A:$J,5,0)</f>
        <v>www.colegiulnegruzzi.ro</v>
      </c>
      <c r="O33" s="24" t="str">
        <f>VLOOKUP($J33,'[13]locuri 2025'!$A:$J,6,0)</f>
        <v>Teoretică</v>
      </c>
      <c r="P33" s="24" t="str">
        <f>VLOOKUP($J33,'[13]locuri 2025'!$A:$J,7,0)</f>
        <v>Real</v>
      </c>
      <c r="Q33" s="24" t="str">
        <f>VLOOKUP($J33,'[13]locuri 2025'!$A:$J,8,0)</f>
        <v>Matematică - informatică; intensiv - Limba engleză</v>
      </c>
      <c r="R33" s="27">
        <f>VLOOKUP($J33,'[13]locuri 2025'!$A:$J,9,0)</f>
        <v>0</v>
      </c>
      <c r="S33" s="28"/>
    </row>
    <row r="34" spans="1:19" x14ac:dyDescent="0.25">
      <c r="A34" s="21" t="s">
        <v>596</v>
      </c>
      <c r="B34" s="24">
        <v>2</v>
      </c>
      <c r="C34" s="23">
        <v>33</v>
      </c>
      <c r="D34" s="24" t="s">
        <v>446</v>
      </c>
      <c r="E34" s="24" t="s">
        <v>597</v>
      </c>
      <c r="F34" s="24" t="s">
        <v>598</v>
      </c>
      <c r="G34" s="24" t="s">
        <v>446</v>
      </c>
      <c r="H34" s="33">
        <v>9.33</v>
      </c>
      <c r="I34" s="26" t="s">
        <v>60</v>
      </c>
      <c r="J34" s="26">
        <v>1080</v>
      </c>
      <c r="K34" s="24" t="str">
        <f>VLOOKUP($J34,'[13]locuri 2025'!$A:$J,2,0)</f>
        <v>clasa 9</v>
      </c>
      <c r="L34" s="24" t="str">
        <f>VLOOKUP($J34,'[13]locuri 2025'!$A:$J,3,0)</f>
        <v>B - București</v>
      </c>
      <c r="M34" s="24" t="str">
        <f>VLOOKUP($J34,'[13]locuri 2025'!$A:$J,4,0)</f>
        <v>Colegiul Național „Mihai Viteazul”</v>
      </c>
      <c r="N34" s="24" t="str">
        <f>VLOOKUP($J34,'[13]locuri 2025'!$A:$J,5,0)</f>
        <v>https://www.cnmv.ro</v>
      </c>
      <c r="O34" s="24" t="str">
        <f>VLOOKUP($J34,'[13]locuri 2025'!$A:$J,6,0)</f>
        <v>Teoretică</v>
      </c>
      <c r="P34" s="24" t="str">
        <f>VLOOKUP($J34,'[13]locuri 2025'!$A:$J,7,0)</f>
        <v>Real</v>
      </c>
      <c r="Q34" s="24" t="str">
        <f>VLOOKUP($J34,'[13]locuri 2025'!$A:$J,8,0)</f>
        <v>Matematică-informatică</v>
      </c>
      <c r="R34" s="27">
        <f>VLOOKUP($J34,'[13]locuri 2025'!$A:$J,9,0)</f>
        <v>0</v>
      </c>
      <c r="S34" s="28"/>
    </row>
    <row r="35" spans="1:19" x14ac:dyDescent="0.25">
      <c r="A35" s="21" t="s">
        <v>599</v>
      </c>
      <c r="B35" s="24">
        <v>2</v>
      </c>
      <c r="C35" s="23">
        <v>34</v>
      </c>
      <c r="D35" s="24" t="s">
        <v>446</v>
      </c>
      <c r="E35" s="24" t="s">
        <v>406</v>
      </c>
      <c r="F35" s="24" t="s">
        <v>600</v>
      </c>
      <c r="G35" s="24" t="s">
        <v>446</v>
      </c>
      <c r="H35" s="33">
        <v>9.33</v>
      </c>
      <c r="I35" s="26" t="s">
        <v>60</v>
      </c>
      <c r="J35" s="26">
        <v>2054</v>
      </c>
      <c r="K35" s="24" t="str">
        <f>VLOOKUP($J35,'[13]locuri 2025'!$A:$J,2,0)</f>
        <v>clasa 10</v>
      </c>
      <c r="L35" s="24" t="str">
        <f>VLOOKUP($J35,'[13]locuri 2025'!$A:$J,3,0)</f>
        <v>B - București</v>
      </c>
      <c r="M35" s="24" t="str">
        <f>VLOOKUP($J35,'[13]locuri 2025'!$A:$J,4,0)</f>
        <v>Liceul Teologic Adventist „Ştefan Demetrescu”</v>
      </c>
      <c r="N35" s="24" t="str">
        <f>VLOOKUP($J35,'[13]locuri 2025'!$A:$J,5,0)</f>
        <v>www.liceuladventist.ro</v>
      </c>
      <c r="O35" s="24" t="str">
        <f>VLOOKUP($J35,'[13]locuri 2025'!$A:$J,6,0)</f>
        <v>Vocațională</v>
      </c>
      <c r="P35" s="24" t="str">
        <f>VLOOKUP($J35,'[13]locuri 2025'!$A:$J,7,0)</f>
        <v>Teologic</v>
      </c>
      <c r="Q35" s="24" t="str">
        <f>VLOOKUP($J35,'[13]locuri 2025'!$A:$J,8,0)</f>
        <v>Teologie adventistă</v>
      </c>
      <c r="R35" s="27" t="str">
        <f>VLOOKUP($J35,'[13]locuri 2025'!$A:$J,9,0)</f>
        <v>Probă de aptitudini</v>
      </c>
      <c r="S35" s="28"/>
    </row>
    <row r="36" spans="1:19" x14ac:dyDescent="0.25">
      <c r="A36" s="21" t="s">
        <v>603</v>
      </c>
      <c r="B36" s="24">
        <v>2</v>
      </c>
      <c r="C36" s="23">
        <v>35</v>
      </c>
      <c r="D36" s="24" t="s">
        <v>446</v>
      </c>
      <c r="E36" s="24" t="s">
        <v>604</v>
      </c>
      <c r="F36" s="24" t="s">
        <v>605</v>
      </c>
      <c r="G36" s="24" t="s">
        <v>446</v>
      </c>
      <c r="H36" s="33">
        <v>9.33</v>
      </c>
      <c r="I36" s="26" t="s">
        <v>60</v>
      </c>
      <c r="J36" s="26">
        <v>2049</v>
      </c>
      <c r="K36" s="24" t="str">
        <f>VLOOKUP($J36,'[13]locuri 2025'!$A:$J,2,0)</f>
        <v>clasa 10</v>
      </c>
      <c r="L36" s="24" t="str">
        <f>VLOOKUP($J36,'[13]locuri 2025'!$A:$J,3,0)</f>
        <v>B - București</v>
      </c>
      <c r="M36" s="24" t="str">
        <f>VLOOKUP($J36,'[13]locuri 2025'!$A:$J,4,0)</f>
        <v>Liceul Teoretic „Mihail Sadoveanu”</v>
      </c>
      <c r="N36" s="24" t="str">
        <f>VLOOKUP($J36,'[13]locuri 2025'!$A:$J,5,0)</f>
        <v>https://liceulteoreticmihailsadoveanu.ro/</v>
      </c>
      <c r="O36" s="24" t="str">
        <f>VLOOKUP($J36,'[13]locuri 2025'!$A:$J,6,0)</f>
        <v>Teoretică</v>
      </c>
      <c r="P36" s="24" t="str">
        <f>VLOOKUP($J36,'[13]locuri 2025'!$A:$J,7,0)</f>
        <v>Real</v>
      </c>
      <c r="Q36" s="24" t="str">
        <f>VLOOKUP($J36,'[13]locuri 2025'!$A:$J,8,0)</f>
        <v>Matematică-informatică</v>
      </c>
      <c r="R36" s="27">
        <f>VLOOKUP($J36,'[13]locuri 2025'!$A:$J,9,0)</f>
        <v>0</v>
      </c>
      <c r="S36" s="28"/>
    </row>
    <row r="37" spans="1:19" x14ac:dyDescent="0.25">
      <c r="A37" s="21" t="s">
        <v>606</v>
      </c>
      <c r="B37" s="24">
        <v>2</v>
      </c>
      <c r="C37" s="23">
        <v>36</v>
      </c>
      <c r="D37" s="24" t="s">
        <v>446</v>
      </c>
      <c r="E37" s="24" t="s">
        <v>607</v>
      </c>
      <c r="F37" s="24" t="s">
        <v>608</v>
      </c>
      <c r="G37" s="24" t="s">
        <v>446</v>
      </c>
      <c r="H37" s="33">
        <v>9.33</v>
      </c>
      <c r="I37" s="26" t="s">
        <v>60</v>
      </c>
      <c r="J37" s="26">
        <v>1367</v>
      </c>
      <c r="K37" s="24" t="str">
        <f>VLOOKUP($J37,'[13]locuri 2025'!$A:$J,2,0)</f>
        <v>clasa 9</v>
      </c>
      <c r="L37" s="24" t="str">
        <f>VLOOKUP($J37,'[13]locuri 2025'!$A:$J,3,0)</f>
        <v>IS - Județul Iași</v>
      </c>
      <c r="M37" s="24" t="str">
        <f>VLOOKUP($J37,'[13]locuri 2025'!$A:$J,4,0)</f>
        <v>COLEGIUL NAȚIONAL "MIHAI EMINESCU", IAŞI</v>
      </c>
      <c r="N37" s="24" t="str">
        <f>VLOOKUP($J37,'[13]locuri 2025'!$A:$J,5,0)</f>
        <v xml:space="preserve">www.cnmeiasi.ro </v>
      </c>
      <c r="O37" s="24" t="str">
        <f>VLOOKUP($J37,'[13]locuri 2025'!$A:$J,6,0)</f>
        <v>Teoretică</v>
      </c>
      <c r="P37" s="24" t="str">
        <f>VLOOKUP($J37,'[13]locuri 2025'!$A:$J,7,0)</f>
        <v>Real</v>
      </c>
      <c r="Q37" s="24" t="str">
        <f>VLOOKUP($J37,'[13]locuri 2025'!$A:$J,8,0)</f>
        <v>Științe ale naturii</v>
      </c>
      <c r="R37" s="27">
        <f>VLOOKUP($J37,'[13]locuri 2025'!$A:$J,9,0)</f>
        <v>0</v>
      </c>
      <c r="S37" s="28"/>
    </row>
    <row r="38" spans="1:19" x14ac:dyDescent="0.25">
      <c r="A38" s="21" t="s">
        <v>609</v>
      </c>
      <c r="B38" s="24">
        <v>2</v>
      </c>
      <c r="C38" s="23">
        <v>37</v>
      </c>
      <c r="D38" s="24" t="s">
        <v>458</v>
      </c>
      <c r="E38" s="24" t="s">
        <v>610</v>
      </c>
      <c r="F38" s="24" t="s">
        <v>611</v>
      </c>
      <c r="G38" s="24" t="s">
        <v>458</v>
      </c>
      <c r="H38" s="32">
        <v>9.0399999999999991</v>
      </c>
      <c r="I38" s="26" t="s">
        <v>60</v>
      </c>
      <c r="J38" s="26">
        <v>2269</v>
      </c>
      <c r="K38" s="24" t="str">
        <f>VLOOKUP($J38,'[13]locuri 2025'!$A:$J,2,0)</f>
        <v>clasa 10</v>
      </c>
      <c r="L38" s="24" t="str">
        <f>VLOOKUP($J38,'[13]locuri 2025'!$A:$J,3,0)</f>
        <v>NT - Județul Neamț</v>
      </c>
      <c r="M38" s="24" t="str">
        <f>VLOOKUP($J38,'[13]locuri 2025'!$A:$J,4,0)</f>
        <v>LICEUL DE ARTE „VICTOR BRAUNER”, MUNICIPIUL PIATRA-NEAMȚ</v>
      </c>
      <c r="N38" s="24" t="str">
        <f>VLOOKUP($J38,'[13]locuri 2025'!$A:$J,5,0)</f>
        <v>www.liceulbrauner.ro</v>
      </c>
      <c r="O38" s="24" t="str">
        <f>VLOOKUP($J38,'[13]locuri 2025'!$A:$J,6,0)</f>
        <v>Vocațională</v>
      </c>
      <c r="P38" s="24" t="str">
        <f>VLOOKUP($J38,'[13]locuri 2025'!$A:$J,7,0)</f>
        <v>Artistic</v>
      </c>
      <c r="Q38" s="24" t="str">
        <f>VLOOKUP($J38,'[13]locuri 2025'!$A:$J,8,0)</f>
        <v>Instrumentist</v>
      </c>
      <c r="R38" s="27" t="str">
        <f>VLOOKUP($J38,'[13]locuri 2025'!$A:$J,9,0)</f>
        <v>Vocațional</v>
      </c>
      <c r="S38" s="28"/>
    </row>
    <row r="39" spans="1:19" ht="13.9" customHeight="1" x14ac:dyDescent="0.25">
      <c r="A39" s="21" t="s">
        <v>613</v>
      </c>
      <c r="B39" s="24">
        <v>2</v>
      </c>
      <c r="C39" s="23">
        <v>38</v>
      </c>
      <c r="D39" s="24" t="s">
        <v>446</v>
      </c>
      <c r="E39" s="24" t="s">
        <v>614</v>
      </c>
      <c r="F39" s="24" t="s">
        <v>615</v>
      </c>
      <c r="G39" s="24" t="s">
        <v>446</v>
      </c>
      <c r="H39" s="33">
        <v>9</v>
      </c>
      <c r="I39" s="26" t="s">
        <v>60</v>
      </c>
      <c r="J39" s="26">
        <v>1374</v>
      </c>
      <c r="K39" s="24" t="str">
        <f>VLOOKUP($J39,'[13]locuri 2025'!$A:$J,2,0)</f>
        <v>clasa 9</v>
      </c>
      <c r="L39" s="24" t="str">
        <f>VLOOKUP($J39,'[13]locuri 2025'!$A:$J,3,0)</f>
        <v>IS - Județul Iași</v>
      </c>
      <c r="M39" s="24" t="str">
        <f>VLOOKUP($J39,'[13]locuri 2025'!$A:$J,4,0)</f>
        <v>LICEUL TEORETIC DE INFORMATICĂ "GRIGORE MOISIL", IAŞI</v>
      </c>
      <c r="N39" s="24" t="str">
        <f>VLOOKUP($J39,'[13]locuri 2025'!$A:$J,5,0)</f>
        <v>https://www.liis.ro/</v>
      </c>
      <c r="O39" s="24" t="str">
        <f>VLOOKUP($J39,'[13]locuri 2025'!$A:$J,6,0)</f>
        <v>Teoretică</v>
      </c>
      <c r="P39" s="24" t="str">
        <f>VLOOKUP($J39,'[13]locuri 2025'!$A:$J,7,0)</f>
        <v>Real</v>
      </c>
      <c r="Q39" s="24" t="str">
        <f>VLOOKUP($J39,'[13]locuri 2025'!$A:$J,8,0)</f>
        <v>Matematică - informatică; intensiv - Informatica</v>
      </c>
      <c r="R39" s="27">
        <f>VLOOKUP($J39,'[13]locuri 2025'!$A:$J,9,0)</f>
        <v>0</v>
      </c>
      <c r="S39" s="28"/>
    </row>
    <row r="40" spans="1:19" x14ac:dyDescent="0.25">
      <c r="A40" s="21" t="s">
        <v>444</v>
      </c>
      <c r="B40" s="24">
        <v>2</v>
      </c>
      <c r="C40" s="23">
        <v>39</v>
      </c>
      <c r="D40" s="24" t="s">
        <v>446</v>
      </c>
      <c r="E40" s="24" t="s">
        <v>616</v>
      </c>
      <c r="F40" s="24" t="s">
        <v>617</v>
      </c>
      <c r="G40" s="24" t="s">
        <v>446</v>
      </c>
      <c r="H40" s="33">
        <v>9</v>
      </c>
      <c r="I40" s="26" t="s">
        <v>60</v>
      </c>
      <c r="J40" s="26">
        <v>1374</v>
      </c>
      <c r="K40" s="24" t="str">
        <f>VLOOKUP($J40,'[13]locuri 2025'!$A:$J,2,0)</f>
        <v>clasa 9</v>
      </c>
      <c r="L40" s="24" t="str">
        <f>VLOOKUP($J40,'[13]locuri 2025'!$A:$J,3,0)</f>
        <v>IS - Județul Iași</v>
      </c>
      <c r="M40" s="24" t="str">
        <f>VLOOKUP($J40,'[13]locuri 2025'!$A:$J,4,0)</f>
        <v>LICEUL TEORETIC DE INFORMATICĂ "GRIGORE MOISIL", IAŞI</v>
      </c>
      <c r="N40" s="24" t="str">
        <f>VLOOKUP($J40,'[13]locuri 2025'!$A:$J,5,0)</f>
        <v>https://www.liis.ro/</v>
      </c>
      <c r="O40" s="24" t="str">
        <f>VLOOKUP($J40,'[13]locuri 2025'!$A:$J,6,0)</f>
        <v>Teoretică</v>
      </c>
      <c r="P40" s="24" t="str">
        <f>VLOOKUP($J40,'[13]locuri 2025'!$A:$J,7,0)</f>
        <v>Real</v>
      </c>
      <c r="Q40" s="24" t="str">
        <f>VLOOKUP($J40,'[13]locuri 2025'!$A:$J,8,0)</f>
        <v>Matematică - informatică; intensiv - Informatica</v>
      </c>
      <c r="R40" s="27">
        <f>VLOOKUP($J40,'[13]locuri 2025'!$A:$J,9,0)</f>
        <v>0</v>
      </c>
      <c r="S40" s="28"/>
    </row>
    <row r="41" spans="1:19" x14ac:dyDescent="0.25">
      <c r="A41" s="21" t="s">
        <v>618</v>
      </c>
      <c r="B41" s="24">
        <v>2</v>
      </c>
      <c r="C41" s="23">
        <v>40</v>
      </c>
      <c r="D41" s="24" t="s">
        <v>446</v>
      </c>
      <c r="E41" s="24" t="s">
        <v>619</v>
      </c>
      <c r="F41" s="24" t="s">
        <v>620</v>
      </c>
      <c r="G41" s="24" t="s">
        <v>446</v>
      </c>
      <c r="H41" s="33">
        <v>9</v>
      </c>
      <c r="I41" s="26" t="s">
        <v>60</v>
      </c>
      <c r="J41" s="26">
        <v>2206</v>
      </c>
      <c r="K41" s="24" t="str">
        <f>VLOOKUP($J41,'[13]locuri 2025'!$A:$J,2,0)</f>
        <v>clasa 10</v>
      </c>
      <c r="L41" s="24" t="str">
        <f>VLOOKUP($J41,'[13]locuri 2025'!$A:$J,3,0)</f>
        <v>IS - Județul Iași</v>
      </c>
      <c r="M41" s="24" t="str">
        <f>VLOOKUP($J41,'[13]locuri 2025'!$A:$J,4,0)</f>
        <v>COLEGIUL ECONOMIC "VIRGIL MADGEARU" IAȘI</v>
      </c>
      <c r="N41" s="24" t="str">
        <f>VLOOKUP($J41,'[13]locuri 2025'!$A:$J,5,0)</f>
        <v>https://economic2.ro</v>
      </c>
      <c r="O41" s="24" t="str">
        <f>VLOOKUP($J41,'[13]locuri 2025'!$A:$J,6,0)</f>
        <v>Tehnologică</v>
      </c>
      <c r="P41" s="24" t="str">
        <f>VLOOKUP($J41,'[13]locuri 2025'!$A:$J,7,0)</f>
        <v>Servicii</v>
      </c>
      <c r="Q41" s="24" t="str">
        <f>VLOOKUP($J41,'[13]locuri 2025'!$A:$J,8,0)</f>
        <v>Tehnician în activități comerț</v>
      </c>
      <c r="R41" s="27">
        <f>VLOOKUP($J41,'[13]locuri 2025'!$A:$J,9,0)</f>
        <v>0</v>
      </c>
      <c r="S41" s="28"/>
    </row>
    <row r="42" spans="1:19" x14ac:dyDescent="0.25">
      <c r="A42" s="21" t="s">
        <v>622</v>
      </c>
      <c r="B42" s="24">
        <v>2</v>
      </c>
      <c r="C42" s="23">
        <v>41</v>
      </c>
      <c r="D42" s="24" t="s">
        <v>446</v>
      </c>
      <c r="E42" s="24" t="s">
        <v>441</v>
      </c>
      <c r="F42" s="24" t="s">
        <v>623</v>
      </c>
      <c r="G42" s="24" t="s">
        <v>446</v>
      </c>
      <c r="H42" s="33">
        <v>9</v>
      </c>
      <c r="I42" s="26" t="s">
        <v>60</v>
      </c>
      <c r="J42" s="26">
        <v>1245</v>
      </c>
      <c r="K42" s="24" t="str">
        <f>VLOOKUP($J42,'[13]locuri 2025'!$A:$J,2,0)</f>
        <v>clasa 9</v>
      </c>
      <c r="L42" s="24" t="str">
        <f>VLOOKUP($J42,'[13]locuri 2025'!$A:$J,3,0)</f>
        <v>CJ - Județul Cluj</v>
      </c>
      <c r="M42" s="24" t="str">
        <f>VLOOKUP($J42,'[13]locuri 2025'!$A:$J,4,0)</f>
        <v>Colegiul Economic "Iulian Pop" Cluj-Napoca</v>
      </c>
      <c r="N42" s="24" t="str">
        <f>VLOOKUP($J42,'[13]locuri 2025'!$A:$J,5,0)</f>
        <v>www.colegiuleconomic-cluj.ro</v>
      </c>
      <c r="O42" s="24" t="str">
        <f>VLOOKUP($J42,'[13]locuri 2025'!$A:$J,6,0)</f>
        <v>Tehnologică</v>
      </c>
      <c r="P42" s="24" t="str">
        <f>VLOOKUP($J42,'[13]locuri 2025'!$A:$J,7,0)</f>
        <v>Servicii</v>
      </c>
      <c r="Q42" s="24" t="str">
        <f>VLOOKUP($J42,'[13]locuri 2025'!$A:$J,8,0)</f>
        <v xml:space="preserve">Tehnician în activități economice </v>
      </c>
      <c r="R42" s="27">
        <f>VLOOKUP($J42,'[13]locuri 2025'!$A:$J,9,0)</f>
        <v>0</v>
      </c>
      <c r="S42" s="28"/>
    </row>
    <row r="43" spans="1:19" x14ac:dyDescent="0.25">
      <c r="A43" s="21" t="s">
        <v>624</v>
      </c>
      <c r="B43" s="24">
        <v>2</v>
      </c>
      <c r="C43" s="23">
        <v>42</v>
      </c>
      <c r="D43" s="24" t="s">
        <v>446</v>
      </c>
      <c r="E43" s="24" t="s">
        <v>625</v>
      </c>
      <c r="F43" s="24" t="s">
        <v>626</v>
      </c>
      <c r="G43" s="24" t="s">
        <v>446</v>
      </c>
      <c r="H43" s="33">
        <v>9</v>
      </c>
      <c r="I43" s="26" t="s">
        <v>60</v>
      </c>
      <c r="J43" s="26">
        <v>1038</v>
      </c>
      <c r="K43" s="24" t="str">
        <f>VLOOKUP($J43,'[13]locuri 2025'!$A:$J,2,0)</f>
        <v>clasa 9</v>
      </c>
      <c r="L43" s="24" t="str">
        <f>VLOOKUP($J43,'[13]locuri 2025'!$A:$J,3,0)</f>
        <v>B - București</v>
      </c>
      <c r="M43" s="24" t="str">
        <f>VLOOKUP($J43,'[13]locuri 2025'!$A:$J,4,0)</f>
        <v>Colegiul Economic „Virgil Madgearu”</v>
      </c>
      <c r="N43" s="24" t="str">
        <f>VLOOKUP($J43,'[13]locuri 2025'!$A:$J,5,0)</f>
        <v>www.madgearu.ro</v>
      </c>
      <c r="O43" s="24" t="str">
        <f>VLOOKUP($J43,'[13]locuri 2025'!$A:$J,6,0)</f>
        <v>Tehnologică</v>
      </c>
      <c r="P43" s="24" t="str">
        <f>VLOOKUP($J43,'[13]locuri 2025'!$A:$J,7,0)</f>
        <v>Servicii</v>
      </c>
      <c r="Q43" s="24" t="str">
        <f>VLOOKUP($J43,'[13]locuri 2025'!$A:$J,8,0)</f>
        <v>Tehnician în activități economice</v>
      </c>
      <c r="R43" s="27">
        <f>VLOOKUP($J43,'[13]locuri 2025'!$A:$J,9,0)</f>
        <v>0</v>
      </c>
      <c r="S43" s="28"/>
    </row>
    <row r="44" spans="1:19" x14ac:dyDescent="0.25">
      <c r="A44" s="21" t="s">
        <v>628</v>
      </c>
      <c r="B44" s="24">
        <v>2</v>
      </c>
      <c r="C44" s="23">
        <v>43</v>
      </c>
      <c r="D44" s="24" t="s">
        <v>446</v>
      </c>
      <c r="E44" s="24" t="s">
        <v>629</v>
      </c>
      <c r="F44" s="24" t="s">
        <v>630</v>
      </c>
      <c r="G44" s="24" t="s">
        <v>446</v>
      </c>
      <c r="H44" s="33">
        <v>9</v>
      </c>
      <c r="I44" s="26" t="s">
        <v>60</v>
      </c>
      <c r="J44" s="26">
        <v>1366</v>
      </c>
      <c r="K44" s="24" t="str">
        <f>VLOOKUP($J44,'[13]locuri 2025'!$A:$J,2,0)</f>
        <v>clasa 9</v>
      </c>
      <c r="L44" s="24" t="str">
        <f>VLOOKUP($J44,'[13]locuri 2025'!$A:$J,3,0)</f>
        <v>IS - Județul Iași</v>
      </c>
      <c r="M44" s="24" t="str">
        <f>VLOOKUP($J44,'[13]locuri 2025'!$A:$J,4,0)</f>
        <v>COLEGIUL NAȚIONAL "MIHAI EMINESCU", IAŞI</v>
      </c>
      <c r="N44" s="24" t="str">
        <f>VLOOKUP($J44,'[13]locuri 2025'!$A:$J,5,0)</f>
        <v xml:space="preserve">www.cnmeiasi.ro </v>
      </c>
      <c r="O44" s="24" t="str">
        <f>VLOOKUP($J44,'[13]locuri 2025'!$A:$J,6,0)</f>
        <v>Teoretică</v>
      </c>
      <c r="P44" s="24" t="str">
        <f>VLOOKUP($J44,'[13]locuri 2025'!$A:$J,7,0)</f>
        <v>Real</v>
      </c>
      <c r="Q44" s="24" t="str">
        <f>VLOOKUP($J44,'[13]locuri 2025'!$A:$J,8,0)</f>
        <v>Matematică - informatică; intensiv - Limba germana</v>
      </c>
      <c r="R44" s="27">
        <f>VLOOKUP($J44,'[13]locuri 2025'!$A:$J,9,0)</f>
        <v>0</v>
      </c>
      <c r="S44" s="28"/>
    </row>
    <row r="45" spans="1:19" x14ac:dyDescent="0.25">
      <c r="A45" s="21" t="s">
        <v>631</v>
      </c>
      <c r="B45" s="24">
        <v>2</v>
      </c>
      <c r="C45" s="23">
        <v>44</v>
      </c>
      <c r="D45" s="24" t="s">
        <v>632</v>
      </c>
      <c r="E45" s="24" t="s">
        <v>633</v>
      </c>
      <c r="F45" s="24" t="s">
        <v>634</v>
      </c>
      <c r="G45" s="35" t="s">
        <v>635</v>
      </c>
      <c r="H45" s="33">
        <v>9</v>
      </c>
      <c r="I45" s="26" t="s">
        <v>60</v>
      </c>
      <c r="J45" s="26">
        <v>1370</v>
      </c>
      <c r="K45" s="24" t="str">
        <f>VLOOKUP($J45,'[13]locuri 2025'!$A:$J,2,0)</f>
        <v>clasa 9</v>
      </c>
      <c r="L45" s="24" t="str">
        <f>VLOOKUP($J45,'[13]locuri 2025'!$A:$J,3,0)</f>
        <v>IS - Județul Iași</v>
      </c>
      <c r="M45" s="24" t="str">
        <f>VLOOKUP($J45,'[13]locuri 2025'!$A:$J,4,0)</f>
        <v>LICEUL TEORETIC "DIMITRIE CANTEMIR", IAŞI</v>
      </c>
      <c r="N45" s="24" t="str">
        <f>VLOOKUP($J45,'[13]locuri 2025'!$A:$J,5,0)</f>
        <v>www.cantemiriasi.ro</v>
      </c>
      <c r="O45" s="24" t="str">
        <f>VLOOKUP($J45,'[13]locuri 2025'!$A:$J,6,0)</f>
        <v>Teoretică</v>
      </c>
      <c r="P45" s="24" t="str">
        <f>VLOOKUP($J45,'[13]locuri 2025'!$A:$J,7,0)</f>
        <v>Real</v>
      </c>
      <c r="Q45" s="24" t="str">
        <f>VLOOKUP($J45,'[13]locuri 2025'!$A:$J,8,0)</f>
        <v>Matematică - informatică; intensiv - Informatica</v>
      </c>
      <c r="R45" s="27">
        <f>VLOOKUP($J45,'[13]locuri 2025'!$A:$J,9,0)</f>
        <v>0</v>
      </c>
      <c r="S45" s="28"/>
    </row>
    <row r="46" spans="1:19" x14ac:dyDescent="0.25">
      <c r="A46" s="21" t="s">
        <v>636</v>
      </c>
      <c r="B46" s="24">
        <v>2</v>
      </c>
      <c r="C46" s="23">
        <v>45</v>
      </c>
      <c r="D46" s="24" t="s">
        <v>446</v>
      </c>
      <c r="E46" s="24" t="s">
        <v>637</v>
      </c>
      <c r="F46" s="24" t="s">
        <v>630</v>
      </c>
      <c r="G46" s="24" t="s">
        <v>446</v>
      </c>
      <c r="H46" s="33">
        <v>8.75</v>
      </c>
      <c r="I46" s="26" t="s">
        <v>60</v>
      </c>
      <c r="J46" s="26">
        <v>1405</v>
      </c>
      <c r="K46" s="24" t="str">
        <f>VLOOKUP($J46,'[13]locuri 2025'!$A:$J,2,0)</f>
        <v>clasa 9</v>
      </c>
      <c r="L46" s="24" t="str">
        <f>VLOOKUP($J46,'[13]locuri 2025'!$A:$J,3,0)</f>
        <v>IS - Județul Iași</v>
      </c>
      <c r="M46" s="24" t="str">
        <f>VLOOKUP($J46,'[13]locuri 2025'!$A:$J,4,0)</f>
        <v>COLEGIUL TEHNIC "GHEORGHE ASACHI", IAŞI</v>
      </c>
      <c r="N46" s="24" t="str">
        <f>VLOOKUP($J46,'[13]locuri 2025'!$A:$J,5,0)</f>
        <v>https://www.colegiulasachi.ro</v>
      </c>
      <c r="O46" s="24" t="str">
        <f>VLOOKUP($J46,'[13]locuri 2025'!$A:$J,6,0)</f>
        <v>Tehnologică</v>
      </c>
      <c r="P46" s="24" t="str">
        <f>VLOOKUP($J46,'[13]locuri 2025'!$A:$J,7,0)</f>
        <v>Tehnic</v>
      </c>
      <c r="Q46" s="24" t="str">
        <f>VLOOKUP($J46,'[13]locuri 2025'!$A:$J,8,0)</f>
        <v>Tehnician designer mobila și amenajări interioare</v>
      </c>
      <c r="R46" s="27">
        <f>VLOOKUP($J46,'[13]locuri 2025'!$A:$J,9,0)</f>
        <v>0</v>
      </c>
      <c r="S46" s="28"/>
    </row>
    <row r="47" spans="1:19" x14ac:dyDescent="0.25">
      <c r="A47" s="21" t="s">
        <v>638</v>
      </c>
      <c r="B47" s="24">
        <v>2</v>
      </c>
      <c r="C47" s="23">
        <v>46</v>
      </c>
      <c r="D47" s="24" t="s">
        <v>446</v>
      </c>
      <c r="E47" s="24" t="s">
        <v>639</v>
      </c>
      <c r="F47" s="24" t="s">
        <v>640</v>
      </c>
      <c r="G47" s="24" t="s">
        <v>446</v>
      </c>
      <c r="H47" s="33">
        <v>8.66</v>
      </c>
      <c r="I47" s="26" t="s">
        <v>60</v>
      </c>
      <c r="J47" s="26">
        <v>1223</v>
      </c>
      <c r="K47" s="24" t="str">
        <f>VLOOKUP($J47,'[13]locuri 2025'!$A:$J,2,0)</f>
        <v>clasa 9</v>
      </c>
      <c r="L47" s="24" t="str">
        <f>VLOOKUP($J47,'[13]locuri 2025'!$A:$J,3,0)</f>
        <v>BV - Județul Brașov</v>
      </c>
      <c r="M47" s="24" t="str">
        <f>VLOOKUP($J47,'[13]locuri 2025'!$A:$J,4,0)</f>
        <v>COLEGIUL NAȚIONAL ”ANDREI MUREȘANU”</v>
      </c>
      <c r="N47" s="24" t="str">
        <f>VLOOKUP($J47,'[13]locuri 2025'!$A:$J,5,0)</f>
        <v>www.liceulandreimuresanu.ro</v>
      </c>
      <c r="O47" s="24" t="str">
        <f>VLOOKUP($J47,'[13]locuri 2025'!$A:$J,6,0)</f>
        <v>Teoretică</v>
      </c>
      <c r="P47" s="24" t="str">
        <f>VLOOKUP($J47,'[13]locuri 2025'!$A:$J,7,0)</f>
        <v>Real</v>
      </c>
      <c r="Q47" s="24" t="str">
        <f>VLOOKUP($J47,'[13]locuri 2025'!$A:$J,8,0)</f>
        <v>Matematică - informatică</v>
      </c>
      <c r="R47" s="27">
        <f>VLOOKUP($J47,'[13]locuri 2025'!$A:$J,9,0)</f>
        <v>0</v>
      </c>
      <c r="S47" s="28"/>
    </row>
    <row r="48" spans="1:19" x14ac:dyDescent="0.25">
      <c r="A48" s="21" t="s">
        <v>641</v>
      </c>
      <c r="B48" s="24">
        <v>2</v>
      </c>
      <c r="C48" s="23">
        <v>47</v>
      </c>
      <c r="D48" s="24" t="s">
        <v>446</v>
      </c>
      <c r="E48" s="24" t="s">
        <v>461</v>
      </c>
      <c r="F48" s="24" t="s">
        <v>642</v>
      </c>
      <c r="G48" s="24" t="s">
        <v>446</v>
      </c>
      <c r="H48" s="33">
        <v>8.66</v>
      </c>
      <c r="I48" s="26" t="s">
        <v>60</v>
      </c>
      <c r="J48" s="26">
        <v>1080</v>
      </c>
      <c r="K48" s="24" t="str">
        <f>VLOOKUP($J48,'[13]locuri 2025'!$A:$J,2,0)</f>
        <v>clasa 9</v>
      </c>
      <c r="L48" s="24" t="str">
        <f>VLOOKUP($J48,'[13]locuri 2025'!$A:$J,3,0)</f>
        <v>B - București</v>
      </c>
      <c r="M48" s="24" t="str">
        <f>VLOOKUP($J48,'[13]locuri 2025'!$A:$J,4,0)</f>
        <v>Colegiul Național „Mihai Viteazul”</v>
      </c>
      <c r="N48" s="24" t="str">
        <f>VLOOKUP($J48,'[13]locuri 2025'!$A:$J,5,0)</f>
        <v>https://www.cnmv.ro</v>
      </c>
      <c r="O48" s="24" t="str">
        <f>VLOOKUP($J48,'[13]locuri 2025'!$A:$J,6,0)</f>
        <v>Teoretică</v>
      </c>
      <c r="P48" s="24" t="str">
        <f>VLOOKUP($J48,'[13]locuri 2025'!$A:$J,7,0)</f>
        <v>Real</v>
      </c>
      <c r="Q48" s="24" t="str">
        <f>VLOOKUP($J48,'[13]locuri 2025'!$A:$J,8,0)</f>
        <v>Matematică-informatică</v>
      </c>
      <c r="R48" s="27">
        <f>VLOOKUP($J48,'[13]locuri 2025'!$A:$J,9,0)</f>
        <v>0</v>
      </c>
      <c r="S48" s="28"/>
    </row>
    <row r="49" spans="1:19" x14ac:dyDescent="0.25">
      <c r="A49" s="21" t="s">
        <v>643</v>
      </c>
      <c r="B49" s="24">
        <v>2</v>
      </c>
      <c r="C49" s="23">
        <v>48</v>
      </c>
      <c r="D49" s="24" t="s">
        <v>446</v>
      </c>
      <c r="E49" s="24" t="s">
        <v>644</v>
      </c>
      <c r="F49" s="24" t="s">
        <v>645</v>
      </c>
      <c r="G49" s="24" t="s">
        <v>446</v>
      </c>
      <c r="H49" s="33">
        <v>8.66</v>
      </c>
      <c r="I49" s="34" t="s">
        <v>61</v>
      </c>
      <c r="J49" s="34" t="s">
        <v>61</v>
      </c>
      <c r="K49" s="24" t="e">
        <f>VLOOKUP($J49,'[13]locuri 2025'!$A:$J,2,0)</f>
        <v>#N/A</v>
      </c>
      <c r="L49" s="24" t="e">
        <f>VLOOKUP($J49,'[13]locuri 2025'!$A:$J,3,0)</f>
        <v>#N/A</v>
      </c>
      <c r="M49" s="24" t="e">
        <f>VLOOKUP($J49,'[13]locuri 2025'!$A:$J,4,0)</f>
        <v>#N/A</v>
      </c>
      <c r="N49" s="24" t="e">
        <f>VLOOKUP($J49,'[13]locuri 2025'!$A:$J,5,0)</f>
        <v>#N/A</v>
      </c>
      <c r="O49" s="24" t="e">
        <f>VLOOKUP($J49,'[13]locuri 2025'!$A:$J,6,0)</f>
        <v>#N/A</v>
      </c>
      <c r="P49" s="24" t="e">
        <f>VLOOKUP($J49,'[13]locuri 2025'!$A:$J,7,0)</f>
        <v>#N/A</v>
      </c>
      <c r="Q49" s="24" t="e">
        <f>VLOOKUP($J49,'[13]locuri 2025'!$A:$J,8,0)</f>
        <v>#N/A</v>
      </c>
      <c r="R49" s="27" t="e">
        <f>VLOOKUP($J49,'[13]locuri 2025'!$A:$J,9,0)</f>
        <v>#N/A</v>
      </c>
      <c r="S49" s="28" t="s">
        <v>580</v>
      </c>
    </row>
    <row r="50" spans="1:19" x14ac:dyDescent="0.25">
      <c r="A50" s="21" t="s">
        <v>646</v>
      </c>
      <c r="B50" s="24">
        <v>2</v>
      </c>
      <c r="C50" s="23">
        <v>49</v>
      </c>
      <c r="D50" s="24" t="s">
        <v>446</v>
      </c>
      <c r="E50" s="24" t="s">
        <v>464</v>
      </c>
      <c r="F50" s="24" t="s">
        <v>647</v>
      </c>
      <c r="G50" s="24" t="s">
        <v>446</v>
      </c>
      <c r="H50" s="33">
        <v>8.66</v>
      </c>
      <c r="I50" s="26" t="s">
        <v>60</v>
      </c>
      <c r="J50" s="26">
        <v>1381</v>
      </c>
      <c r="K50" s="24" t="str">
        <f>VLOOKUP($J50,'[13]locuri 2025'!$A:$J,2,0)</f>
        <v>clasa 9</v>
      </c>
      <c r="L50" s="24" t="str">
        <f>VLOOKUP($J50,'[13]locuri 2025'!$A:$J,3,0)</f>
        <v>IS - Județul Iași</v>
      </c>
      <c r="M50" s="24" t="str">
        <f>VLOOKUP($J50,'[13]locuri 2025'!$A:$J,4,0)</f>
        <v>COLEGIUL TEHNIC "GHEORGHE ASACHI", IAŞI</v>
      </c>
      <c r="N50" s="24" t="str">
        <f>VLOOKUP($J50,'[13]locuri 2025'!$A:$J,5,0)</f>
        <v>https://www.colegiulasachi.ro</v>
      </c>
      <c r="O50" s="24" t="str">
        <f>VLOOKUP($J50,'[13]locuri 2025'!$A:$J,6,0)</f>
        <v>Tehnologică</v>
      </c>
      <c r="P50" s="24" t="str">
        <f>VLOOKUP($J50,'[13]locuri 2025'!$A:$J,7,0)</f>
        <v>Resurse naturale și protecția mediului</v>
      </c>
      <c r="Q50" s="24" t="str">
        <f>VLOOKUP($J50,'[13]locuri 2025'!$A:$J,8,0)</f>
        <v>Tehnician ecolog și protecția calității mediului</v>
      </c>
      <c r="R50" s="27">
        <f>VLOOKUP($J50,'[13]locuri 2025'!$A:$J,9,0)</f>
        <v>0</v>
      </c>
      <c r="S50" s="28"/>
    </row>
    <row r="51" spans="1:19" x14ac:dyDescent="0.25">
      <c r="A51" s="21" t="s">
        <v>649</v>
      </c>
      <c r="B51" s="24">
        <v>2</v>
      </c>
      <c r="C51" s="23">
        <v>50</v>
      </c>
      <c r="D51" s="24" t="s">
        <v>446</v>
      </c>
      <c r="E51" s="24" t="s">
        <v>650</v>
      </c>
      <c r="F51" s="24" t="s">
        <v>651</v>
      </c>
      <c r="G51" s="24" t="s">
        <v>446</v>
      </c>
      <c r="H51" s="33">
        <v>8.66</v>
      </c>
      <c r="I51" s="26" t="s">
        <v>60</v>
      </c>
      <c r="J51" s="26">
        <v>1591</v>
      </c>
      <c r="K51" s="24" t="str">
        <f>VLOOKUP($J51,'[13]locuri 2025'!$A:$J,2,0)</f>
        <v>clasa 9</v>
      </c>
      <c r="L51" s="24" t="str">
        <f>VLOOKUP($J51,'[13]locuri 2025'!$A:$J,3,0)</f>
        <v>SV - Județul Suceava</v>
      </c>
      <c r="M51" s="24" t="str">
        <f>VLOOKUP($J51,'[13]locuri 2025'!$A:$J,4,0)</f>
        <v>COLEGIUL NAȚIONAL „ȘTEFAN CEL MARE” SUCEAVA</v>
      </c>
      <c r="N51" s="24" t="str">
        <f>VLOOKUP($J51,'[13]locuri 2025'!$A:$J,5,0)</f>
        <v>https://cnstefancelmare.ro/</v>
      </c>
      <c r="O51" s="24" t="str">
        <f>VLOOKUP($J51,'[13]locuri 2025'!$A:$J,6,0)</f>
        <v>Teoretică</v>
      </c>
      <c r="P51" s="24" t="str">
        <f>VLOOKUP($J51,'[13]locuri 2025'!$A:$J,7,0)</f>
        <v>Umanist</v>
      </c>
      <c r="Q51" s="24" t="str">
        <f>VLOOKUP($J51,'[13]locuri 2025'!$A:$J,8,0)</f>
        <v>Științe sociale</v>
      </c>
      <c r="R51" s="27">
        <f>VLOOKUP($J51,'[13]locuri 2025'!$A:$J,9,0)</f>
        <v>0</v>
      </c>
      <c r="S51" s="28"/>
    </row>
    <row r="52" spans="1:19" x14ac:dyDescent="0.25">
      <c r="A52" s="21" t="s">
        <v>652</v>
      </c>
      <c r="B52" s="24">
        <v>2</v>
      </c>
      <c r="C52" s="23">
        <v>51</v>
      </c>
      <c r="D52" s="24" t="s">
        <v>446</v>
      </c>
      <c r="E52" s="24" t="s">
        <v>653</v>
      </c>
      <c r="F52" s="24" t="s">
        <v>654</v>
      </c>
      <c r="G52" s="24" t="s">
        <v>446</v>
      </c>
      <c r="H52" s="33">
        <v>8.66</v>
      </c>
      <c r="I52" s="26" t="s">
        <v>60</v>
      </c>
      <c r="J52" s="26">
        <v>1117</v>
      </c>
      <c r="K52" s="24" t="str">
        <f>VLOOKUP($J52,'[13]locuri 2025'!$A:$J,2,0)</f>
        <v>clasa 9</v>
      </c>
      <c r="L52" s="24" t="str">
        <f>VLOOKUP($J52,'[13]locuri 2025'!$A:$J,3,0)</f>
        <v>BC - Județul Bacău</v>
      </c>
      <c r="M52" s="24" t="str">
        <f>VLOOKUP($J52,'[13]locuri 2025'!$A:$J,4,0)</f>
        <v>COLEGIUL "N.V. KARPEN" BACĂU</v>
      </c>
      <c r="N52" s="24" t="str">
        <f>VLOOKUP($J52,'[13]locuri 2025'!$A:$J,5,0)</f>
        <v>https://www.ctcnvk.ro/</v>
      </c>
      <c r="O52" s="24" t="str">
        <f>VLOOKUP($J52,'[13]locuri 2025'!$A:$J,6,0)</f>
        <v>Teoretică</v>
      </c>
      <c r="P52" s="24" t="str">
        <f>VLOOKUP($J52,'[13]locuri 2025'!$A:$J,7,0)</f>
        <v>Umanist</v>
      </c>
      <c r="Q52" s="24" t="str">
        <f>VLOOKUP($J52,'[13]locuri 2025'!$A:$J,8,0)</f>
        <v xml:space="preserve">STIINTE SOCIALE </v>
      </c>
      <c r="R52" s="27">
        <f>VLOOKUP($J52,'[13]locuri 2025'!$A:$J,9,0)</f>
        <v>0</v>
      </c>
      <c r="S52" s="28"/>
    </row>
    <row r="53" spans="1:19" x14ac:dyDescent="0.25">
      <c r="A53" s="21" t="s">
        <v>657</v>
      </c>
      <c r="B53" s="24">
        <v>2</v>
      </c>
      <c r="C53" s="23">
        <v>52</v>
      </c>
      <c r="D53" s="24" t="s">
        <v>446</v>
      </c>
      <c r="E53" s="24" t="s">
        <v>658</v>
      </c>
      <c r="F53" s="24" t="s">
        <v>626</v>
      </c>
      <c r="G53" s="24" t="s">
        <v>446</v>
      </c>
      <c r="H53" s="33">
        <v>8.66</v>
      </c>
      <c r="I53" s="26" t="s">
        <v>60</v>
      </c>
      <c r="J53" s="26">
        <v>1081</v>
      </c>
      <c r="K53" s="24" t="str">
        <f>VLOOKUP($J53,'[13]locuri 2025'!$A:$J,2,0)</f>
        <v>clasa 9</v>
      </c>
      <c r="L53" s="24" t="str">
        <f>VLOOKUP($J53,'[13]locuri 2025'!$A:$J,3,0)</f>
        <v>B - București</v>
      </c>
      <c r="M53" s="24" t="str">
        <f>VLOOKUP($J53,'[13]locuri 2025'!$A:$J,4,0)</f>
        <v>Colegiul Național „Tudor Vladimirescu”</v>
      </c>
      <c r="N53" s="24" t="str">
        <f>VLOOKUP($J53,'[13]locuri 2025'!$A:$J,5,0)</f>
        <v>www.cntvb.ro</v>
      </c>
      <c r="O53" s="24" t="str">
        <f>VLOOKUP($J53,'[13]locuri 2025'!$A:$J,6,0)</f>
        <v>Teoretică</v>
      </c>
      <c r="P53" s="24" t="str">
        <f>VLOOKUP($J53,'[13]locuri 2025'!$A:$J,7,0)</f>
        <v>Real</v>
      </c>
      <c r="Q53" s="24" t="str">
        <f>VLOOKUP($J53,'[13]locuri 2025'!$A:$J,8,0)</f>
        <v>Matematică-Informatică</v>
      </c>
      <c r="R53" s="27">
        <f>VLOOKUP($J53,'[13]locuri 2025'!$A:$J,9,0)</f>
        <v>0</v>
      </c>
      <c r="S53" s="28"/>
    </row>
    <row r="54" spans="1:19" x14ac:dyDescent="0.25">
      <c r="A54" s="21" t="s">
        <v>659</v>
      </c>
      <c r="B54" s="24">
        <v>2</v>
      </c>
      <c r="C54" s="23">
        <v>53</v>
      </c>
      <c r="D54" s="24" t="s">
        <v>446</v>
      </c>
      <c r="E54" s="24" t="s">
        <v>660</v>
      </c>
      <c r="F54" s="24" t="s">
        <v>617</v>
      </c>
      <c r="G54" s="24" t="s">
        <v>446</v>
      </c>
      <c r="H54" s="33">
        <v>8.66</v>
      </c>
      <c r="I54" s="26" t="s">
        <v>60</v>
      </c>
      <c r="J54" s="26">
        <v>2255</v>
      </c>
      <c r="K54" s="24" t="str">
        <f>VLOOKUP($J54,'[13]locuri 2025'!$A:$J,2,0)</f>
        <v>clasa 10</v>
      </c>
      <c r="L54" s="24" t="str">
        <f>VLOOKUP($J54,'[13]locuri 2025'!$A:$J,3,0)</f>
        <v>MM - Județul Maramureș</v>
      </c>
      <c r="M54" s="24" t="str">
        <f>VLOOKUP($J54,'[13]locuri 2025'!$A:$J,4,0)</f>
        <v>COLEGIUL NAȚIONAL „DRAGOȘ VODĂ” SIGHETU MARMAȚIEI</v>
      </c>
      <c r="N54" s="24" t="str">
        <f>VLOOKUP($J54,'[13]locuri 2025'!$A:$J,5,0)</f>
        <v>www.cndv.ro</v>
      </c>
      <c r="O54" s="24" t="str">
        <f>VLOOKUP($J54,'[13]locuri 2025'!$A:$J,6,0)</f>
        <v>Teoretică</v>
      </c>
      <c r="P54" s="24" t="str">
        <f>VLOOKUP($J54,'[13]locuri 2025'!$A:$J,7,0)</f>
        <v>Umanist</v>
      </c>
      <c r="Q54" s="24" t="str">
        <f>VLOOKUP($J54,'[13]locuri 2025'!$A:$J,8,0)</f>
        <v>Științe sociale</v>
      </c>
      <c r="R54" s="27">
        <f>VLOOKUP($J54,'[13]locuri 2025'!$A:$J,9,0)</f>
        <v>0</v>
      </c>
      <c r="S54" s="28"/>
    </row>
    <row r="55" spans="1:19" x14ac:dyDescent="0.25">
      <c r="A55" s="21" t="s">
        <v>663</v>
      </c>
      <c r="B55" s="24">
        <v>2</v>
      </c>
      <c r="C55" s="23">
        <v>54</v>
      </c>
      <c r="D55" s="24" t="s">
        <v>446</v>
      </c>
      <c r="E55" s="24" t="s">
        <v>664</v>
      </c>
      <c r="F55" s="24" t="s">
        <v>630</v>
      </c>
      <c r="G55" s="24" t="s">
        <v>446</v>
      </c>
      <c r="H55" s="33">
        <v>8.66</v>
      </c>
      <c r="I55" s="26" t="s">
        <v>60</v>
      </c>
      <c r="J55" s="26">
        <v>1432</v>
      </c>
      <c r="K55" s="24" t="str">
        <f>VLOOKUP($J55,'[13]locuri 2025'!$A:$J,2,0)</f>
        <v>clasa 9</v>
      </c>
      <c r="L55" s="24" t="str">
        <f>VLOOKUP($J55,'[13]locuri 2025'!$A:$J,3,0)</f>
        <v>IS - Județul Iași</v>
      </c>
      <c r="M55" s="24" t="str">
        <f>VLOOKUP($J55,'[13]locuri 2025'!$A:$J,4,0)</f>
        <v>COLEGIUL NAȚIONAL DE ARTĂ "OCTAV BĂNCILĂ", IAŞI</v>
      </c>
      <c r="N55" s="24" t="str">
        <f>VLOOKUP($J55,'[13]locuri 2025'!$A:$J,5,0)</f>
        <v>https://cnaob.ro/wp/</v>
      </c>
      <c r="O55" s="24" t="str">
        <f>VLOOKUP($J55,'[13]locuri 2025'!$A:$J,6,0)</f>
        <v>Vocațională</v>
      </c>
      <c r="P55" s="24" t="str">
        <f>VLOOKUP($J55,'[13]locuri 2025'!$A:$J,7,0)</f>
        <v>Arte vizuale</v>
      </c>
      <c r="Q55" s="24" t="str">
        <f>VLOOKUP($J55,'[13]locuri 2025'!$A:$J,8,0)</f>
        <v>Desenator tehnic pentru arhitectură și design</v>
      </c>
      <c r="R55" s="27" t="str">
        <f>VLOOKUP($J55,'[13]locuri 2025'!$A:$J,9,0)</f>
        <v>proba vocațional</v>
      </c>
      <c r="S55" s="28"/>
    </row>
    <row r="56" spans="1:19" x14ac:dyDescent="0.25">
      <c r="A56" s="21" t="s">
        <v>665</v>
      </c>
      <c r="B56" s="24">
        <v>2</v>
      </c>
      <c r="C56" s="23">
        <v>55</v>
      </c>
      <c r="D56" s="24" t="s">
        <v>446</v>
      </c>
      <c r="E56" s="24" t="s">
        <v>666</v>
      </c>
      <c r="F56" s="24" t="s">
        <v>667</v>
      </c>
      <c r="G56" s="24" t="s">
        <v>446</v>
      </c>
      <c r="H56" s="33">
        <v>8.66</v>
      </c>
      <c r="I56" s="26" t="s">
        <v>60</v>
      </c>
      <c r="J56" s="26">
        <v>1372</v>
      </c>
      <c r="K56" s="24" t="str">
        <f>VLOOKUP($J56,'[13]locuri 2025'!$A:$J,2,0)</f>
        <v>clasa 9</v>
      </c>
      <c r="L56" s="24" t="str">
        <f>VLOOKUP($J56,'[13]locuri 2025'!$A:$J,3,0)</f>
        <v>IS - Județul Iași</v>
      </c>
      <c r="M56" s="24" t="str">
        <f>VLOOKUP($J56,'[13]locuri 2025'!$A:$J,4,0)</f>
        <v>LICEUL TEORETIC "MIRON COSTIN", IAŞI</v>
      </c>
      <c r="N56" s="24" t="str">
        <f>VLOOKUP($J56,'[13]locuri 2025'!$A:$J,5,0)</f>
        <v>https://ltmcis.ro/</v>
      </c>
      <c r="O56" s="24" t="str">
        <f>VLOOKUP($J56,'[13]locuri 2025'!$A:$J,6,0)</f>
        <v>Teoretică</v>
      </c>
      <c r="P56" s="24" t="str">
        <f>VLOOKUP($J56,'[13]locuri 2025'!$A:$J,7,0)</f>
        <v>Real</v>
      </c>
      <c r="Q56" s="24" t="str">
        <f>VLOOKUP($J56,'[13]locuri 2025'!$A:$J,8,0)</f>
        <v>Științe ale naturii</v>
      </c>
      <c r="R56" s="27">
        <f>VLOOKUP($J56,'[13]locuri 2025'!$A:$J,9,0)</f>
        <v>0</v>
      </c>
      <c r="S56" s="28"/>
    </row>
    <row r="57" spans="1:19" x14ac:dyDescent="0.25">
      <c r="A57" s="21" t="s">
        <v>668</v>
      </c>
      <c r="B57" s="24">
        <v>2</v>
      </c>
      <c r="C57" s="23">
        <v>56</v>
      </c>
      <c r="D57" s="24" t="s">
        <v>446</v>
      </c>
      <c r="E57" s="24" t="s">
        <v>669</v>
      </c>
      <c r="F57" s="24" t="s">
        <v>670</v>
      </c>
      <c r="G57" s="24" t="s">
        <v>446</v>
      </c>
      <c r="H57" s="33">
        <v>8.66</v>
      </c>
      <c r="I57" s="26" t="s">
        <v>60</v>
      </c>
      <c r="J57" s="26">
        <v>1578</v>
      </c>
      <c r="K57" s="24" t="str">
        <f>VLOOKUP($J57,'[13]locuri 2025'!$A:$J,2,0)</f>
        <v>clasa 9</v>
      </c>
      <c r="L57" s="24" t="str">
        <f>VLOOKUP($J57,'[13]locuri 2025'!$A:$J,3,0)</f>
        <v>SV - Județul Suceava</v>
      </c>
      <c r="M57" s="24" t="str">
        <f>VLOOKUP($J57,'[13]locuri 2025'!$A:$J,4,0)</f>
        <v>COLEGIUL NAȚIONAL „ȘTEFAN CEL MARE” SUCEAVA</v>
      </c>
      <c r="N57" s="24" t="str">
        <f>VLOOKUP($J57,'[13]locuri 2025'!$A:$J,5,0)</f>
        <v>https://cnstefancelmare.ro/</v>
      </c>
      <c r="O57" s="24" t="str">
        <f>VLOOKUP($J57,'[13]locuri 2025'!$A:$J,6,0)</f>
        <v>Teoretică</v>
      </c>
      <c r="P57" s="24" t="str">
        <f>VLOOKUP($J57,'[13]locuri 2025'!$A:$J,7,0)</f>
        <v>Real</v>
      </c>
      <c r="Q57" s="24" t="str">
        <f>VLOOKUP($J57,'[13]locuri 2025'!$A:$J,8,0)</f>
        <v xml:space="preserve">Științe ale naturii </v>
      </c>
      <c r="R57" s="27">
        <f>VLOOKUP($J57,'[13]locuri 2025'!$A:$J,9,0)</f>
        <v>0</v>
      </c>
      <c r="S57" s="28"/>
    </row>
    <row r="58" spans="1:19" x14ac:dyDescent="0.25">
      <c r="A58" s="21" t="s">
        <v>672</v>
      </c>
      <c r="B58" s="24">
        <v>2</v>
      </c>
      <c r="C58" s="23">
        <v>57</v>
      </c>
      <c r="D58" s="24" t="s">
        <v>446</v>
      </c>
      <c r="E58" s="24" t="s">
        <v>673</v>
      </c>
      <c r="F58" s="24" t="s">
        <v>674</v>
      </c>
      <c r="G58" s="24" t="s">
        <v>446</v>
      </c>
      <c r="H58" s="33">
        <v>8.66</v>
      </c>
      <c r="I58" s="26" t="s">
        <v>60</v>
      </c>
      <c r="J58" s="26">
        <v>1268</v>
      </c>
      <c r="K58" s="24" t="str">
        <f>VLOOKUP($J58,'[13]locuri 2025'!$A:$J,2,0)</f>
        <v>clasa 9</v>
      </c>
      <c r="L58" s="24" t="str">
        <f>VLOOKUP($J58,'[13]locuri 2025'!$A:$J,3,0)</f>
        <v>CJ - Județul Cluj</v>
      </c>
      <c r="M58" s="24" t="str">
        <f>VLOOKUP($J58,'[13]locuri 2025'!$A:$J,4,0)</f>
        <v>Liceul De Informatică "Tiberiu Popoviciu" Cluj-Napoca</v>
      </c>
      <c r="N58" s="24" t="str">
        <f>VLOOKUP($J58,'[13]locuri 2025'!$A:$J,5,0)</f>
        <v>https://www.tpopoviciu.ro/</v>
      </c>
      <c r="O58" s="24" t="str">
        <f>VLOOKUP($J58,'[13]locuri 2025'!$A:$J,6,0)</f>
        <v>Teoretică</v>
      </c>
      <c r="P58" s="24" t="str">
        <f>VLOOKUP($J58,'[13]locuri 2025'!$A:$J,7,0)</f>
        <v>Real</v>
      </c>
      <c r="Q58" s="24" t="str">
        <f>VLOOKUP($J58,'[13]locuri 2025'!$A:$J,8,0)</f>
        <v>matematică-informatică</v>
      </c>
      <c r="R58" s="27">
        <f>VLOOKUP($J58,'[13]locuri 2025'!$A:$J,9,0)</f>
        <v>0</v>
      </c>
      <c r="S58" s="28"/>
    </row>
    <row r="59" spans="1:19" x14ac:dyDescent="0.25">
      <c r="A59" s="21" t="s">
        <v>676</v>
      </c>
      <c r="B59" s="24">
        <v>2</v>
      </c>
      <c r="C59" s="23">
        <v>58</v>
      </c>
      <c r="D59" s="24" t="s">
        <v>446</v>
      </c>
      <c r="E59" s="24" t="s">
        <v>677</v>
      </c>
      <c r="F59" s="24" t="s">
        <v>678</v>
      </c>
      <c r="G59" s="24" t="s">
        <v>446</v>
      </c>
      <c r="H59" s="33">
        <v>8.66</v>
      </c>
      <c r="I59" s="26" t="s">
        <v>60</v>
      </c>
      <c r="J59" s="26">
        <v>1140</v>
      </c>
      <c r="K59" s="24" t="str">
        <f>VLOOKUP($J59,'[13]locuri 2025'!$A:$J,2,0)</f>
        <v>clasa 9</v>
      </c>
      <c r="L59" s="24" t="str">
        <f>VLOOKUP($J59,'[13]locuri 2025'!$A:$J,3,0)</f>
        <v>BC - Județul Bacău</v>
      </c>
      <c r="M59" s="24" t="str">
        <f>VLOOKUP($J59,'[13]locuri 2025'!$A:$J,4,0)</f>
        <v>COLEGIUL TEHNIC "GHEORGHE ASACHI" ONEŞTI</v>
      </c>
      <c r="N59" s="24" t="str">
        <f>VLOOKUP($J59,'[13]locuri 2025'!$A:$J,5,0)</f>
        <v>https://gasachi.ro/</v>
      </c>
      <c r="O59" s="24" t="str">
        <f>VLOOKUP($J59,'[13]locuri 2025'!$A:$J,6,0)</f>
        <v>Tehnologică</v>
      </c>
      <c r="P59" s="24" t="str">
        <f>VLOOKUP($J59,'[13]locuri 2025'!$A:$J,7,0)</f>
        <v>Tehnic</v>
      </c>
      <c r="Q59" s="24" t="str">
        <f>VLOOKUP($J59,'[13]locuri 2025'!$A:$J,8,0)</f>
        <v xml:space="preserve">ELECTRIC/TEHNICIAN ÎN INSTALAȚII ELECTRICE </v>
      </c>
      <c r="R59" s="27">
        <f>VLOOKUP($J59,'[13]locuri 2025'!$A:$J,9,0)</f>
        <v>0</v>
      </c>
      <c r="S59" s="28"/>
    </row>
    <row r="60" spans="1:19" x14ac:dyDescent="0.25">
      <c r="A60" s="21" t="s">
        <v>681</v>
      </c>
      <c r="B60" s="24">
        <v>2</v>
      </c>
      <c r="C60" s="23">
        <v>59</v>
      </c>
      <c r="D60" s="24" t="s">
        <v>446</v>
      </c>
      <c r="E60" s="24" t="s">
        <v>682</v>
      </c>
      <c r="F60" s="24" t="s">
        <v>683</v>
      </c>
      <c r="G60" s="24" t="s">
        <v>446</v>
      </c>
      <c r="H60" s="33">
        <v>8.66</v>
      </c>
      <c r="I60" s="26" t="s">
        <v>60</v>
      </c>
      <c r="J60" s="26">
        <v>2222</v>
      </c>
      <c r="K60" s="24" t="str">
        <f>VLOOKUP($J60,'[13]locuri 2025'!$A:$J,2,0)</f>
        <v>clasa 10</v>
      </c>
      <c r="L60" s="24" t="str">
        <f>VLOOKUP($J60,'[13]locuri 2025'!$A:$J,3,0)</f>
        <v>IS - Județul Iași</v>
      </c>
      <c r="M60" s="24" t="str">
        <f>VLOOKUP($J60,'[13]locuri 2025'!$A:$J,4,0)</f>
        <v>COLEGIUL TEHNIC ”MIHAIL STURDZA” IAȘI</v>
      </c>
      <c r="N60" s="24" t="str">
        <f>VLOOKUP($J60,'[13]locuri 2025'!$A:$J,5,0)</f>
        <v>www.colegiulsturdza.ro</v>
      </c>
      <c r="O60" s="24" t="str">
        <f>VLOOKUP($J60,'[13]locuri 2025'!$A:$J,6,0)</f>
        <v>Tehnologică</v>
      </c>
      <c r="P60" s="24" t="str">
        <f>VLOOKUP($J60,'[13]locuri 2025'!$A:$J,7,0)</f>
        <v>Tehnic</v>
      </c>
      <c r="Q60" s="24" t="str">
        <f>VLOOKUP($J60,'[13]locuri 2025'!$A:$J,8,0)</f>
        <v>Tehnician instalații bord avion</v>
      </c>
      <c r="R60" s="27">
        <f>VLOOKUP($J60,'[13]locuri 2025'!$A:$J,9,0)</f>
        <v>0</v>
      </c>
      <c r="S60" s="28"/>
    </row>
    <row r="61" spans="1:19" x14ac:dyDescent="0.25">
      <c r="A61" s="21" t="s">
        <v>685</v>
      </c>
      <c r="B61" s="24">
        <v>2</v>
      </c>
      <c r="C61" s="23">
        <v>60</v>
      </c>
      <c r="D61" s="24" t="s">
        <v>446</v>
      </c>
      <c r="E61" s="24" t="s">
        <v>469</v>
      </c>
      <c r="F61" s="24" t="s">
        <v>630</v>
      </c>
      <c r="G61" s="24" t="s">
        <v>446</v>
      </c>
      <c r="H61" s="33">
        <v>8.66</v>
      </c>
      <c r="I61" s="26" t="s">
        <v>60</v>
      </c>
      <c r="J61" s="26">
        <v>1089</v>
      </c>
      <c r="K61" s="24" t="str">
        <f>VLOOKUP($J61,'[13]locuri 2025'!$A:$J,2,0)</f>
        <v>clasa 9</v>
      </c>
      <c r="L61" s="24" t="str">
        <f>VLOOKUP($J61,'[13]locuri 2025'!$A:$J,3,0)</f>
        <v>B - București</v>
      </c>
      <c r="M61" s="24" t="str">
        <f>VLOOKUP($J61,'[13]locuri 2025'!$A:$J,4,0)</f>
        <v>Liceul Teoretic „Jean Monnet”</v>
      </c>
      <c r="N61" s="24" t="str">
        <f>VLOOKUP($J61,'[13]locuri 2025'!$A:$J,5,0)</f>
        <v>wwwjmonnet.ro</v>
      </c>
      <c r="O61" s="24" t="str">
        <f>VLOOKUP($J61,'[13]locuri 2025'!$A:$J,6,0)</f>
        <v>Teoretică</v>
      </c>
      <c r="P61" s="24" t="str">
        <f>VLOOKUP($J61,'[13]locuri 2025'!$A:$J,7,0)</f>
        <v>Real</v>
      </c>
      <c r="Q61" s="24" t="str">
        <f>VLOOKUP($J61,'[13]locuri 2025'!$A:$J,8,0)</f>
        <v>Matematică-informatică</v>
      </c>
      <c r="R61" s="27">
        <f>VLOOKUP($J61,'[13]locuri 2025'!$A:$J,9,0)</f>
        <v>0</v>
      </c>
      <c r="S61" s="28"/>
    </row>
    <row r="62" spans="1:19" x14ac:dyDescent="0.25">
      <c r="A62" s="21" t="s">
        <v>686</v>
      </c>
      <c r="B62" s="24">
        <v>2</v>
      </c>
      <c r="C62" s="23">
        <v>61</v>
      </c>
      <c r="D62" s="24" t="s">
        <v>446</v>
      </c>
      <c r="E62" s="24" t="s">
        <v>687</v>
      </c>
      <c r="F62" s="24" t="s">
        <v>630</v>
      </c>
      <c r="G62" s="24" t="s">
        <v>446</v>
      </c>
      <c r="H62" s="33">
        <v>8.66</v>
      </c>
      <c r="I62" s="26" t="s">
        <v>60</v>
      </c>
      <c r="J62" s="26">
        <v>1431</v>
      </c>
      <c r="K62" s="24" t="str">
        <f>VLOOKUP($J62,'[13]locuri 2025'!$A:$J,2,0)</f>
        <v>clasa 9</v>
      </c>
      <c r="L62" s="24" t="str">
        <f>VLOOKUP($J62,'[13]locuri 2025'!$A:$J,3,0)</f>
        <v>IS - Județul Iași</v>
      </c>
      <c r="M62" s="24" t="str">
        <f>VLOOKUP($J62,'[13]locuri 2025'!$A:$J,4,0)</f>
        <v>COLEGIUL NAȚIONAL DE ARTĂ "OCTAV BĂNCILĂ", IAŞI</v>
      </c>
      <c r="N62" s="24" t="str">
        <f>VLOOKUP($J62,'[13]locuri 2025'!$A:$J,5,0)</f>
        <v>https://cnaob.ro/wp/</v>
      </c>
      <c r="O62" s="24" t="str">
        <f>VLOOKUP($J62,'[13]locuri 2025'!$A:$J,6,0)</f>
        <v>Vocațională</v>
      </c>
      <c r="P62" s="24" t="str">
        <f>VLOOKUP($J62,'[13]locuri 2025'!$A:$J,7,0)</f>
        <v>Arte vizuale</v>
      </c>
      <c r="Q62" s="24" t="str">
        <f>VLOOKUP($J62,'[13]locuri 2025'!$A:$J,8,0)</f>
        <v>Tehnician pentru tehnici artistice</v>
      </c>
      <c r="R62" s="27" t="str">
        <f>VLOOKUP($J62,'[13]locuri 2025'!$A:$J,9,0)</f>
        <v>proba vocațional</v>
      </c>
      <c r="S62" s="28"/>
    </row>
    <row r="63" spans="1:19" x14ac:dyDescent="0.25">
      <c r="A63" s="21" t="s">
        <v>688</v>
      </c>
      <c r="B63" s="24">
        <v>2</v>
      </c>
      <c r="C63" s="23">
        <v>62</v>
      </c>
      <c r="D63" s="24" t="s">
        <v>446</v>
      </c>
      <c r="E63" s="24" t="s">
        <v>689</v>
      </c>
      <c r="F63" s="24" t="s">
        <v>690</v>
      </c>
      <c r="G63" s="24" t="s">
        <v>446</v>
      </c>
      <c r="H63" s="33">
        <v>8.66</v>
      </c>
      <c r="I63" s="26" t="s">
        <v>60</v>
      </c>
      <c r="J63" s="26">
        <v>2052</v>
      </c>
      <c r="K63" s="24" t="str">
        <f>VLOOKUP($J63,'[13]locuri 2025'!$A:$J,2,0)</f>
        <v>clasa 10</v>
      </c>
      <c r="L63" s="24" t="str">
        <f>VLOOKUP($J63,'[13]locuri 2025'!$A:$J,3,0)</f>
        <v>B - București</v>
      </c>
      <c r="M63" s="24" t="str">
        <f>VLOOKUP($J63,'[13]locuri 2025'!$A:$J,4,0)</f>
        <v>Liceul Teoretic „Lucian Blaga”</v>
      </c>
      <c r="N63" s="24" t="str">
        <f>VLOOKUP($J63,'[13]locuri 2025'!$A:$J,5,0)</f>
        <v>http://www.ltlb.ro</v>
      </c>
      <c r="O63" s="24" t="str">
        <f>VLOOKUP($J63,'[13]locuri 2025'!$A:$J,6,0)</f>
        <v>Teoretică</v>
      </c>
      <c r="P63" s="24" t="str">
        <f>VLOOKUP($J63,'[13]locuri 2025'!$A:$J,7,0)</f>
        <v>Umanist</v>
      </c>
      <c r="Q63" s="24" t="str">
        <f>VLOOKUP($J63,'[13]locuri 2025'!$A:$J,8,0)</f>
        <v>Filologie</v>
      </c>
      <c r="R63" s="27">
        <f>VLOOKUP($J63,'[13]locuri 2025'!$A:$J,9,0)</f>
        <v>0</v>
      </c>
      <c r="S63" s="28"/>
    </row>
    <row r="64" spans="1:19" x14ac:dyDescent="0.25">
      <c r="A64" s="21" t="s">
        <v>692</v>
      </c>
      <c r="B64" s="24">
        <v>2</v>
      </c>
      <c r="C64" s="23">
        <v>63</v>
      </c>
      <c r="D64" s="24" t="s">
        <v>446</v>
      </c>
      <c r="E64" s="24" t="s">
        <v>693</v>
      </c>
      <c r="F64" s="24" t="s">
        <v>595</v>
      </c>
      <c r="G64" s="24" t="s">
        <v>446</v>
      </c>
      <c r="H64" s="33">
        <v>8.66</v>
      </c>
      <c r="I64" s="26" t="s">
        <v>60</v>
      </c>
      <c r="J64" s="26">
        <v>1507</v>
      </c>
      <c r="K64" s="24" t="str">
        <f>VLOOKUP($J64,'[13]locuri 2025'!$A:$J,2,0)</f>
        <v>clasa 9</v>
      </c>
      <c r="L64" s="24" t="str">
        <f>VLOOKUP($J64,'[13]locuri 2025'!$A:$J,3,0)</f>
        <v>SB - Județul Sibiu</v>
      </c>
      <c r="M64" s="24" t="str">
        <f>VLOOKUP($J64,'[13]locuri 2025'!$A:$J,4,0)</f>
        <v>COLEGIUL NAȚIONAL "OCTAVIAN GOGA" SIBIU</v>
      </c>
      <c r="N64" s="24" t="str">
        <f>VLOOKUP($J64,'[13]locuri 2025'!$A:$J,5,0)</f>
        <v>http://cnogsibiu.ro/</v>
      </c>
      <c r="O64" s="24" t="str">
        <f>VLOOKUP($J64,'[13]locuri 2025'!$A:$J,6,0)</f>
        <v>Teoretică</v>
      </c>
      <c r="P64" s="24" t="str">
        <f>VLOOKUP($J64,'[13]locuri 2025'!$A:$J,7,0)</f>
        <v>Umanist</v>
      </c>
      <c r="Q64" s="24" t="str">
        <f>VLOOKUP($J64,'[13]locuri 2025'!$A:$J,8,0)</f>
        <v>Filologie</v>
      </c>
      <c r="R64" s="27" t="str">
        <f>VLOOKUP($J64,'[13]locuri 2025'!$A:$J,9,0)</f>
        <v>intensiv engleză</v>
      </c>
      <c r="S64" s="28"/>
    </row>
    <row r="65" spans="1:19" x14ac:dyDescent="0.25">
      <c r="A65" s="21" t="s">
        <v>695</v>
      </c>
      <c r="B65" s="24">
        <v>2</v>
      </c>
      <c r="C65" s="23">
        <v>64</v>
      </c>
      <c r="D65" s="24" t="s">
        <v>446</v>
      </c>
      <c r="E65" s="24" t="s">
        <v>696</v>
      </c>
      <c r="F65" s="24" t="s">
        <v>697</v>
      </c>
      <c r="G65" s="24" t="s">
        <v>446</v>
      </c>
      <c r="H65" s="33">
        <v>8.66</v>
      </c>
      <c r="I65" s="26" t="s">
        <v>60</v>
      </c>
      <c r="J65" s="26">
        <v>1088</v>
      </c>
      <c r="K65" s="24" t="str">
        <f>VLOOKUP($J65,'[13]locuri 2025'!$A:$J,2,0)</f>
        <v>clasa 9</v>
      </c>
      <c r="L65" s="24" t="str">
        <f>VLOOKUP($J65,'[13]locuri 2025'!$A:$J,3,0)</f>
        <v>B - București</v>
      </c>
      <c r="M65" s="24" t="str">
        <f>VLOOKUP($J65,'[13]locuri 2025'!$A:$J,4,0)</f>
        <v>Liceul Teoretic „Jean Monnet”</v>
      </c>
      <c r="N65" s="24" t="str">
        <f>VLOOKUP($J65,'[13]locuri 2025'!$A:$J,5,0)</f>
        <v>wwwjmonnet.ro</v>
      </c>
      <c r="O65" s="24" t="str">
        <f>VLOOKUP($J65,'[13]locuri 2025'!$A:$J,6,0)</f>
        <v>Teoretică</v>
      </c>
      <c r="P65" s="24" t="str">
        <f>VLOOKUP($J65,'[13]locuri 2025'!$A:$J,7,0)</f>
        <v>Real</v>
      </c>
      <c r="Q65" s="24" t="str">
        <f>VLOOKUP($J65,'[13]locuri 2025'!$A:$J,8,0)</f>
        <v>Matematică-informatică, intensiv informatică</v>
      </c>
      <c r="R65" s="27">
        <f>VLOOKUP($J65,'[13]locuri 2025'!$A:$J,9,0)</f>
        <v>0</v>
      </c>
      <c r="S65" s="28"/>
    </row>
    <row r="66" spans="1:19" x14ac:dyDescent="0.25">
      <c r="A66" s="21" t="s">
        <v>699</v>
      </c>
      <c r="B66" s="24">
        <v>2</v>
      </c>
      <c r="C66" s="23">
        <v>65</v>
      </c>
      <c r="D66" s="24" t="s">
        <v>446</v>
      </c>
      <c r="E66" s="24" t="s">
        <v>700</v>
      </c>
      <c r="F66" s="24" t="s">
        <v>701</v>
      </c>
      <c r="G66" s="24" t="s">
        <v>446</v>
      </c>
      <c r="H66" s="33">
        <v>8.66</v>
      </c>
      <c r="I66" s="26" t="s">
        <v>60</v>
      </c>
      <c r="J66" s="26">
        <v>2231</v>
      </c>
      <c r="K66" s="24" t="str">
        <f>VLOOKUP($J66,'[13]locuri 2025'!$A:$J,2,0)</f>
        <v>clasa 10</v>
      </c>
      <c r="L66" s="24" t="str">
        <f>VLOOKUP($J66,'[13]locuri 2025'!$A:$J,3,0)</f>
        <v>IS - Județul Iași</v>
      </c>
      <c r="M66" s="24" t="str">
        <f>VLOOKUP($J66,'[13]locuri 2025'!$A:$J,4,0)</f>
        <v>LICEUL TEHNOLOGIC DE ELECTRONICĂ ŞI TELECOMUNICAŢII "GHEORGHE MÂRZESCU", IAŞI</v>
      </c>
      <c r="N66" s="24" t="str">
        <f>VLOOKUP($J66,'[13]locuri 2025'!$A:$J,5,0)</f>
        <v>www.ctetc.ro</v>
      </c>
      <c r="O66" s="24" t="str">
        <f>VLOOKUP($J66,'[13]locuri 2025'!$A:$J,6,0)</f>
        <v>Tehnologică</v>
      </c>
      <c r="P66" s="24" t="str">
        <f>VLOOKUP($J66,'[13]locuri 2025'!$A:$J,7,0)</f>
        <v>Tehnic</v>
      </c>
      <c r="Q66" s="24" t="str">
        <f>VLOOKUP($J66,'[13]locuri 2025'!$A:$J,8,0)</f>
        <v>PRODUCȚIE MEDIA/TEHNICIAN MULTIMEDIA</v>
      </c>
      <c r="R66" s="27">
        <f>VLOOKUP($J66,'[13]locuri 2025'!$A:$J,9,0)</f>
        <v>0</v>
      </c>
      <c r="S66" s="28"/>
    </row>
    <row r="67" spans="1:19" x14ac:dyDescent="0.25">
      <c r="A67" s="21" t="s">
        <v>703</v>
      </c>
      <c r="B67" s="24">
        <v>2</v>
      </c>
      <c r="C67" s="23">
        <v>66</v>
      </c>
      <c r="D67" s="24" t="s">
        <v>446</v>
      </c>
      <c r="E67" s="24" t="s">
        <v>704</v>
      </c>
      <c r="F67" s="24" t="s">
        <v>630</v>
      </c>
      <c r="G67" s="24" t="s">
        <v>446</v>
      </c>
      <c r="H67" s="33">
        <v>8.66</v>
      </c>
      <c r="I67" s="26" t="s">
        <v>60</v>
      </c>
      <c r="J67" s="26">
        <v>1579</v>
      </c>
      <c r="K67" s="24" t="str">
        <f>VLOOKUP($J67,'[13]locuri 2025'!$A:$J,2,0)</f>
        <v>clasa 9</v>
      </c>
      <c r="L67" s="24" t="str">
        <f>VLOOKUP($J67,'[13]locuri 2025'!$A:$J,3,0)</f>
        <v>SV - Județul Suceava</v>
      </c>
      <c r="M67" s="24" t="str">
        <f>VLOOKUP($J67,'[13]locuri 2025'!$A:$J,4,0)</f>
        <v>COLEGIUL NAȚIONAL DE INFORMATICĂ "SPIRU HARET" SUCEAVA</v>
      </c>
      <c r="N67" s="24" t="str">
        <f>VLOOKUP($J67,'[13]locuri 2025'!$A:$J,5,0)</f>
        <v>https://www.cni-sv.ro/</v>
      </c>
      <c r="O67" s="24" t="str">
        <f>VLOOKUP($J67,'[13]locuri 2025'!$A:$J,6,0)</f>
        <v>Teoretică</v>
      </c>
      <c r="P67" s="24" t="str">
        <f>VLOOKUP($J67,'[13]locuri 2025'!$A:$J,7,0)</f>
        <v>Real</v>
      </c>
      <c r="Q67" s="24" t="str">
        <f>VLOOKUP($J67,'[13]locuri 2025'!$A:$J,8,0)</f>
        <v xml:space="preserve">Matematică - informatică intensiv Informatica </v>
      </c>
      <c r="R67" s="27">
        <f>VLOOKUP($J67,'[13]locuri 2025'!$A:$J,9,0)</f>
        <v>0</v>
      </c>
      <c r="S67" s="28"/>
    </row>
    <row r="68" spans="1:19" x14ac:dyDescent="0.25">
      <c r="A68" s="21" t="s">
        <v>706</v>
      </c>
      <c r="B68" s="24">
        <v>2</v>
      </c>
      <c r="C68" s="23">
        <v>67</v>
      </c>
      <c r="D68" s="24" t="s">
        <v>446</v>
      </c>
      <c r="E68" s="24" t="s">
        <v>707</v>
      </c>
      <c r="F68" s="24" t="s">
        <v>708</v>
      </c>
      <c r="G68" s="24" t="s">
        <v>446</v>
      </c>
      <c r="H68" s="33">
        <v>8.66</v>
      </c>
      <c r="I68" s="26" t="s">
        <v>60</v>
      </c>
      <c r="J68" s="26">
        <v>2203</v>
      </c>
      <c r="K68" s="24" t="str">
        <f>VLOOKUP($J68,'[13]locuri 2025'!$A:$J,2,0)</f>
        <v>clasa 10</v>
      </c>
      <c r="L68" s="24" t="str">
        <f>VLOOKUP($J68,'[13]locuri 2025'!$A:$J,3,0)</f>
        <v>IS - Județul Iași</v>
      </c>
      <c r="M68" s="24" t="str">
        <f>VLOOKUP($J68,'[13]locuri 2025'!$A:$J,4,0)</f>
        <v>LICEUL TEHNOLOLGIC PETRU PONI IAȘI</v>
      </c>
      <c r="N68" s="24" t="str">
        <f>VLOOKUP($J68,'[13]locuri 2025'!$A:$J,5,0)</f>
        <v>www.petruponiiasi.ro</v>
      </c>
      <c r="O68" s="24" t="str">
        <f>VLOOKUP($J68,'[13]locuri 2025'!$A:$J,6,0)</f>
        <v>Tehnologică</v>
      </c>
      <c r="P68" s="24" t="str">
        <f>VLOOKUP($J68,'[13]locuri 2025'!$A:$J,7,0)</f>
        <v>Resurse naturale şi protecţia mediului</v>
      </c>
      <c r="Q68" s="24" t="str">
        <f>VLOOKUP($J68,'[13]locuri 2025'!$A:$J,8,0)</f>
        <v>Tehnician chimist de laborator</v>
      </c>
      <c r="R68" s="27">
        <f>VLOOKUP($J68,'[13]locuri 2025'!$A:$J,9,0)</f>
        <v>0</v>
      </c>
      <c r="S68" s="28"/>
    </row>
    <row r="69" spans="1:19" x14ac:dyDescent="0.25">
      <c r="A69" s="21" t="s">
        <v>709</v>
      </c>
      <c r="B69" s="24">
        <v>2</v>
      </c>
      <c r="C69" s="23">
        <v>68</v>
      </c>
      <c r="D69" s="24" t="s">
        <v>525</v>
      </c>
      <c r="E69" s="24" t="s">
        <v>710</v>
      </c>
      <c r="F69" s="24" t="s">
        <v>711</v>
      </c>
      <c r="G69" s="36" t="s">
        <v>525</v>
      </c>
      <c r="H69" s="33">
        <v>8.5399999999999991</v>
      </c>
      <c r="I69" s="26" t="s">
        <v>60</v>
      </c>
      <c r="J69" s="26">
        <v>1093</v>
      </c>
      <c r="K69" s="24" t="str">
        <f>VLOOKUP($J69,'[13]locuri 2025'!$A:$J,2,0)</f>
        <v>clasa 9</v>
      </c>
      <c r="L69" s="24" t="str">
        <f>VLOOKUP($J69,'[13]locuri 2025'!$A:$J,3,0)</f>
        <v>B - București</v>
      </c>
      <c r="M69" s="24" t="str">
        <f>VLOOKUP($J69,'[13]locuri 2025'!$A:$J,4,0)</f>
        <v>Liceul Teoretic „Mihail Sadoveanu”</v>
      </c>
      <c r="N69" s="24" t="str">
        <f>VLOOKUP($J69,'[13]locuri 2025'!$A:$J,5,0)</f>
        <v>https://liceulteoreticmihailsadoveanu.ro/</v>
      </c>
      <c r="O69" s="24" t="str">
        <f>VLOOKUP($J69,'[13]locuri 2025'!$A:$J,6,0)</f>
        <v>Teoretică</v>
      </c>
      <c r="P69" s="24" t="str">
        <f>VLOOKUP($J69,'[13]locuri 2025'!$A:$J,7,0)</f>
        <v>Real</v>
      </c>
      <c r="Q69" s="24" t="str">
        <f>VLOOKUP($J69,'[13]locuri 2025'!$A:$J,8,0)</f>
        <v>Matematică-informatică</v>
      </c>
      <c r="R69" s="27">
        <f>VLOOKUP($J69,'[13]locuri 2025'!$A:$J,9,0)</f>
        <v>0</v>
      </c>
      <c r="S69" s="28"/>
    </row>
    <row r="70" spans="1:19" x14ac:dyDescent="0.25">
      <c r="A70" s="21" t="s">
        <v>712</v>
      </c>
      <c r="B70" s="24">
        <v>2</v>
      </c>
      <c r="C70" s="23">
        <v>69</v>
      </c>
      <c r="D70" s="24" t="s">
        <v>446</v>
      </c>
      <c r="E70" s="24" t="s">
        <v>713</v>
      </c>
      <c r="F70" s="24" t="s">
        <v>714</v>
      </c>
      <c r="G70" s="24" t="s">
        <v>446</v>
      </c>
      <c r="H70" s="33">
        <v>8.33</v>
      </c>
      <c r="I70" s="26" t="s">
        <v>60</v>
      </c>
      <c r="J70" s="26">
        <v>1090</v>
      </c>
      <c r="K70" s="24" t="str">
        <f>VLOOKUP($J70,'[13]locuri 2025'!$A:$J,2,0)</f>
        <v>clasa 9</v>
      </c>
      <c r="L70" s="24" t="str">
        <f>VLOOKUP($J70,'[13]locuri 2025'!$A:$J,3,0)</f>
        <v>B - București</v>
      </c>
      <c r="M70" s="24" t="str">
        <f>VLOOKUP($J70,'[13]locuri 2025'!$A:$J,4,0)</f>
        <v>Liceul Teoretic „Jean Monnet”</v>
      </c>
      <c r="N70" s="24" t="str">
        <f>VLOOKUP($J70,'[13]locuri 2025'!$A:$J,5,0)</f>
        <v>wwwjmonnet.ro</v>
      </c>
      <c r="O70" s="24" t="str">
        <f>VLOOKUP($J70,'[13]locuri 2025'!$A:$J,6,0)</f>
        <v>Teoretică</v>
      </c>
      <c r="P70" s="24" t="str">
        <f>VLOOKUP($J70,'[13]locuri 2025'!$A:$J,7,0)</f>
        <v>Real</v>
      </c>
      <c r="Q70" s="24" t="str">
        <f>VLOOKUP($J70,'[13]locuri 2025'!$A:$J,8,0)</f>
        <v>Științe ale naturii</v>
      </c>
      <c r="R70" s="27">
        <f>VLOOKUP($J70,'[13]locuri 2025'!$A:$J,9,0)</f>
        <v>0</v>
      </c>
      <c r="S70" s="28"/>
    </row>
    <row r="71" spans="1:19" x14ac:dyDescent="0.25">
      <c r="A71" s="21" t="s">
        <v>407</v>
      </c>
      <c r="B71" s="24">
        <v>2</v>
      </c>
      <c r="C71" s="23">
        <v>70</v>
      </c>
      <c r="D71" s="24" t="s">
        <v>446</v>
      </c>
      <c r="E71" s="24" t="s">
        <v>715</v>
      </c>
      <c r="F71" s="24" t="s">
        <v>716</v>
      </c>
      <c r="G71" s="24" t="s">
        <v>446</v>
      </c>
      <c r="H71" s="33">
        <v>8.33</v>
      </c>
      <c r="I71" s="26" t="s">
        <v>60</v>
      </c>
      <c r="J71" s="26">
        <v>1225</v>
      </c>
      <c r="K71" s="24" t="str">
        <f>VLOOKUP($J71,'[13]locuri 2025'!$A:$J,2,0)</f>
        <v>clasa 9</v>
      </c>
      <c r="L71" s="24" t="str">
        <f>VLOOKUP($J71,'[13]locuri 2025'!$A:$J,3,0)</f>
        <v>BV - Județul Brașov</v>
      </c>
      <c r="M71" s="24" t="str">
        <f>VLOOKUP($J71,'[13]locuri 2025'!$A:$J,4,0)</f>
        <v>Colegiul Național de Informatică ”Gr. Moisil”</v>
      </c>
      <c r="N71" s="24" t="str">
        <f>VLOOKUP($J71,'[13]locuri 2025'!$A:$J,5,0)</f>
        <v>https/moisilbrasov.ro</v>
      </c>
      <c r="O71" s="24" t="str">
        <f>VLOOKUP($J71,'[13]locuri 2025'!$A:$J,6,0)</f>
        <v>Teoretică</v>
      </c>
      <c r="P71" s="24" t="str">
        <f>VLOOKUP($J71,'[13]locuri 2025'!$A:$J,7,0)</f>
        <v>Real</v>
      </c>
      <c r="Q71" s="24" t="str">
        <f>VLOOKUP($J71,'[13]locuri 2025'!$A:$J,8,0)</f>
        <v>Matematică informatică</v>
      </c>
      <c r="R71" s="27">
        <f>VLOOKUP($J71,'[13]locuri 2025'!$A:$J,9,0)</f>
        <v>0</v>
      </c>
      <c r="S71" s="28"/>
    </row>
    <row r="72" spans="1:19" x14ac:dyDescent="0.25">
      <c r="A72" s="21" t="s">
        <v>717</v>
      </c>
      <c r="B72" s="24">
        <v>2</v>
      </c>
      <c r="C72" s="23">
        <v>71</v>
      </c>
      <c r="D72" s="24" t="s">
        <v>446</v>
      </c>
      <c r="E72" s="24" t="s">
        <v>718</v>
      </c>
      <c r="F72" s="24" t="s">
        <v>719</v>
      </c>
      <c r="G72" s="24" t="s">
        <v>446</v>
      </c>
      <c r="H72" s="33">
        <v>8.33</v>
      </c>
      <c r="I72" s="26" t="s">
        <v>60</v>
      </c>
      <c r="J72" s="26">
        <v>1579</v>
      </c>
      <c r="K72" s="24" t="str">
        <f>VLOOKUP($J72,'[13]locuri 2025'!$A:$J,2,0)</f>
        <v>clasa 9</v>
      </c>
      <c r="L72" s="24" t="str">
        <f>VLOOKUP($J72,'[13]locuri 2025'!$A:$J,3,0)</f>
        <v>SV - Județul Suceava</v>
      </c>
      <c r="M72" s="24" t="str">
        <f>VLOOKUP($J72,'[13]locuri 2025'!$A:$J,4,0)</f>
        <v>COLEGIUL NAȚIONAL DE INFORMATICĂ "SPIRU HARET" SUCEAVA</v>
      </c>
      <c r="N72" s="24" t="str">
        <f>VLOOKUP($J72,'[13]locuri 2025'!$A:$J,5,0)</f>
        <v>https://www.cni-sv.ro/</v>
      </c>
      <c r="O72" s="24" t="str">
        <f>VLOOKUP($J72,'[13]locuri 2025'!$A:$J,6,0)</f>
        <v>Teoretică</v>
      </c>
      <c r="P72" s="24" t="str">
        <f>VLOOKUP($J72,'[13]locuri 2025'!$A:$J,7,0)</f>
        <v>Real</v>
      </c>
      <c r="Q72" s="24" t="str">
        <f>VLOOKUP($J72,'[13]locuri 2025'!$A:$J,8,0)</f>
        <v xml:space="preserve">Matematică - informatică intensiv Informatica </v>
      </c>
      <c r="R72" s="27">
        <f>VLOOKUP($J72,'[13]locuri 2025'!$A:$J,9,0)</f>
        <v>0</v>
      </c>
      <c r="S72" s="28"/>
    </row>
    <row r="73" spans="1:19" x14ac:dyDescent="0.25">
      <c r="A73" s="21" t="s">
        <v>720</v>
      </c>
      <c r="B73" s="24">
        <v>2</v>
      </c>
      <c r="C73" s="23">
        <v>72</v>
      </c>
      <c r="D73" s="24" t="s">
        <v>446</v>
      </c>
      <c r="E73" s="24" t="s">
        <v>721</v>
      </c>
      <c r="F73" s="24" t="s">
        <v>722</v>
      </c>
      <c r="G73" s="24" t="s">
        <v>446</v>
      </c>
      <c r="H73" s="33">
        <v>8.33</v>
      </c>
      <c r="I73" s="26" t="s">
        <v>60</v>
      </c>
      <c r="J73" s="26">
        <v>1090</v>
      </c>
      <c r="K73" s="24" t="str">
        <f>VLOOKUP($J73,'[13]locuri 2025'!$A:$J,2,0)</f>
        <v>clasa 9</v>
      </c>
      <c r="L73" s="24" t="str">
        <f>VLOOKUP($J73,'[13]locuri 2025'!$A:$J,3,0)</f>
        <v>B - București</v>
      </c>
      <c r="M73" s="24" t="str">
        <f>VLOOKUP($J73,'[13]locuri 2025'!$A:$J,4,0)</f>
        <v>Liceul Teoretic „Jean Monnet”</v>
      </c>
      <c r="N73" s="24" t="str">
        <f>VLOOKUP($J73,'[13]locuri 2025'!$A:$J,5,0)</f>
        <v>wwwjmonnet.ro</v>
      </c>
      <c r="O73" s="24" t="str">
        <f>VLOOKUP($J73,'[13]locuri 2025'!$A:$J,6,0)</f>
        <v>Teoretică</v>
      </c>
      <c r="P73" s="24" t="str">
        <f>VLOOKUP($J73,'[13]locuri 2025'!$A:$J,7,0)</f>
        <v>Real</v>
      </c>
      <c r="Q73" s="24" t="str">
        <f>VLOOKUP($J73,'[13]locuri 2025'!$A:$J,8,0)</f>
        <v>Științe ale naturii</v>
      </c>
      <c r="R73" s="27">
        <f>VLOOKUP($J73,'[13]locuri 2025'!$A:$J,9,0)</f>
        <v>0</v>
      </c>
      <c r="S73" s="28"/>
    </row>
    <row r="74" spans="1:19" x14ac:dyDescent="0.25">
      <c r="A74" s="21" t="s">
        <v>429</v>
      </c>
      <c r="B74" s="24">
        <v>2</v>
      </c>
      <c r="C74" s="23">
        <v>73</v>
      </c>
      <c r="D74" s="24" t="s">
        <v>446</v>
      </c>
      <c r="E74" s="24" t="s">
        <v>428</v>
      </c>
      <c r="F74" s="24" t="s">
        <v>723</v>
      </c>
      <c r="G74" s="24" t="s">
        <v>446</v>
      </c>
      <c r="H74" s="33">
        <v>8.33</v>
      </c>
      <c r="I74" s="26" t="s">
        <v>60</v>
      </c>
      <c r="J74" s="26">
        <v>1038</v>
      </c>
      <c r="K74" s="24" t="str">
        <f>VLOOKUP($J74,'[13]locuri 2025'!$A:$J,2,0)</f>
        <v>clasa 9</v>
      </c>
      <c r="L74" s="24" t="str">
        <f>VLOOKUP($J74,'[13]locuri 2025'!$A:$J,3,0)</f>
        <v>B - București</v>
      </c>
      <c r="M74" s="24" t="str">
        <f>VLOOKUP($J74,'[13]locuri 2025'!$A:$J,4,0)</f>
        <v>Colegiul Economic „Virgil Madgearu”</v>
      </c>
      <c r="N74" s="24" t="str">
        <f>VLOOKUP($J74,'[13]locuri 2025'!$A:$J,5,0)</f>
        <v>www.madgearu.ro</v>
      </c>
      <c r="O74" s="24" t="str">
        <f>VLOOKUP($J74,'[13]locuri 2025'!$A:$J,6,0)</f>
        <v>Tehnologică</v>
      </c>
      <c r="P74" s="24" t="str">
        <f>VLOOKUP($J74,'[13]locuri 2025'!$A:$J,7,0)</f>
        <v>Servicii</v>
      </c>
      <c r="Q74" s="24" t="str">
        <f>VLOOKUP($J74,'[13]locuri 2025'!$A:$J,8,0)</f>
        <v>Tehnician în activități economice</v>
      </c>
      <c r="R74" s="27">
        <f>VLOOKUP($J74,'[13]locuri 2025'!$A:$J,9,0)</f>
        <v>0</v>
      </c>
      <c r="S74" s="28"/>
    </row>
    <row r="75" spans="1:19" x14ac:dyDescent="0.25">
      <c r="A75" s="21" t="s">
        <v>724</v>
      </c>
      <c r="B75" s="24">
        <v>2</v>
      </c>
      <c r="C75" s="23">
        <v>74</v>
      </c>
      <c r="D75" s="24" t="s">
        <v>446</v>
      </c>
      <c r="E75" s="24" t="s">
        <v>725</v>
      </c>
      <c r="F75" s="24" t="s">
        <v>726</v>
      </c>
      <c r="G75" s="24" t="s">
        <v>446</v>
      </c>
      <c r="H75" s="33">
        <v>8.33</v>
      </c>
      <c r="I75" s="26" t="s">
        <v>60</v>
      </c>
      <c r="J75" s="26">
        <v>1079</v>
      </c>
      <c r="K75" s="24" t="str">
        <f>VLOOKUP($J75,'[13]locuri 2025'!$A:$J,2,0)</f>
        <v>clasa 9</v>
      </c>
      <c r="L75" s="24" t="str">
        <f>VLOOKUP($J75,'[13]locuri 2025'!$A:$J,3,0)</f>
        <v>B - București</v>
      </c>
      <c r="M75" s="24" t="str">
        <f>VLOOKUP($J75,'[13]locuri 2025'!$A:$J,4,0)</f>
        <v>Colegiul Naţional „Grigore Moisil”</v>
      </c>
      <c r="N75" s="24" t="str">
        <f>VLOOKUP($J75,'[13]locuri 2025'!$A:$J,5,0)</f>
        <v>www.moisil.ro</v>
      </c>
      <c r="O75" s="24" t="str">
        <f>VLOOKUP($J75,'[13]locuri 2025'!$A:$J,6,0)</f>
        <v>Teoretică</v>
      </c>
      <c r="P75" s="24" t="str">
        <f>VLOOKUP($J75,'[13]locuri 2025'!$A:$J,7,0)</f>
        <v>Real</v>
      </c>
      <c r="Q75" s="24" t="str">
        <f>VLOOKUP($J75,'[13]locuri 2025'!$A:$J,8,0)</f>
        <v>Științe ale naturii</v>
      </c>
      <c r="R75" s="27">
        <f>VLOOKUP($J75,'[13]locuri 2025'!$A:$J,9,0)</f>
        <v>0</v>
      </c>
      <c r="S75" s="28"/>
    </row>
    <row r="76" spans="1:19" x14ac:dyDescent="0.25">
      <c r="A76" s="21" t="s">
        <v>727</v>
      </c>
      <c r="B76" s="24">
        <v>2</v>
      </c>
      <c r="C76" s="23">
        <v>75</v>
      </c>
      <c r="D76" s="24" t="s">
        <v>446</v>
      </c>
      <c r="E76" s="24" t="s">
        <v>728</v>
      </c>
      <c r="F76" s="24" t="s">
        <v>729</v>
      </c>
      <c r="G76" s="24" t="s">
        <v>446</v>
      </c>
      <c r="H76" s="33">
        <v>8.33</v>
      </c>
      <c r="I76" s="26" t="s">
        <v>60</v>
      </c>
      <c r="J76" s="26">
        <v>1373</v>
      </c>
      <c r="K76" s="24" t="str">
        <f>VLOOKUP($J76,'[13]locuri 2025'!$A:$J,2,0)</f>
        <v>clasa 9</v>
      </c>
      <c r="L76" s="24" t="str">
        <f>VLOOKUP($J76,'[13]locuri 2025'!$A:$J,3,0)</f>
        <v>IS - Județul Iași</v>
      </c>
      <c r="M76" s="24" t="str">
        <f>VLOOKUP($J76,'[13]locuri 2025'!$A:$J,4,0)</f>
        <v>LICEUL TEORETIC "MIRON COSTIN", IAŞI</v>
      </c>
      <c r="N76" s="24" t="str">
        <f>VLOOKUP($J76,'[13]locuri 2025'!$A:$J,5,0)</f>
        <v>https://ltmcis.ro/</v>
      </c>
      <c r="O76" s="24" t="str">
        <f>VLOOKUP($J76,'[13]locuri 2025'!$A:$J,6,0)</f>
        <v>Teoretică</v>
      </c>
      <c r="P76" s="24" t="str">
        <f>VLOOKUP($J76,'[13]locuri 2025'!$A:$J,7,0)</f>
        <v>Real</v>
      </c>
      <c r="Q76" s="24" t="str">
        <f>VLOOKUP($J76,'[13]locuri 2025'!$A:$J,8,0)</f>
        <v>Matematică - informatică</v>
      </c>
      <c r="R76" s="27">
        <f>VLOOKUP($J76,'[13]locuri 2025'!$A:$J,9,0)</f>
        <v>0</v>
      </c>
      <c r="S76" s="28"/>
    </row>
    <row r="77" spans="1:19" x14ac:dyDescent="0.25">
      <c r="A77" s="21" t="s">
        <v>730</v>
      </c>
      <c r="B77" s="24">
        <v>2</v>
      </c>
      <c r="C77" s="23">
        <v>76</v>
      </c>
      <c r="D77" s="24" t="s">
        <v>446</v>
      </c>
      <c r="E77" s="24" t="s">
        <v>731</v>
      </c>
      <c r="F77" s="24" t="s">
        <v>630</v>
      </c>
      <c r="G77" s="24" t="s">
        <v>446</v>
      </c>
      <c r="H77" s="33">
        <v>8.33</v>
      </c>
      <c r="I77" s="26" t="s">
        <v>60</v>
      </c>
      <c r="J77" s="26">
        <v>2222</v>
      </c>
      <c r="K77" s="24" t="str">
        <f>VLOOKUP($J77,'[13]locuri 2025'!$A:$J,2,0)</f>
        <v>clasa 10</v>
      </c>
      <c r="L77" s="24" t="str">
        <f>VLOOKUP($J77,'[13]locuri 2025'!$A:$J,3,0)</f>
        <v>IS - Județul Iași</v>
      </c>
      <c r="M77" s="24" t="str">
        <f>VLOOKUP($J77,'[13]locuri 2025'!$A:$J,4,0)</f>
        <v>COLEGIUL TEHNIC ”MIHAIL STURDZA” IAȘI</v>
      </c>
      <c r="N77" s="24" t="str">
        <f>VLOOKUP($J77,'[13]locuri 2025'!$A:$J,5,0)</f>
        <v>www.colegiulsturdza.ro</v>
      </c>
      <c r="O77" s="24" t="str">
        <f>VLOOKUP($J77,'[13]locuri 2025'!$A:$J,6,0)</f>
        <v>Tehnologică</v>
      </c>
      <c r="P77" s="24" t="str">
        <f>VLOOKUP($J77,'[13]locuri 2025'!$A:$J,7,0)</f>
        <v>Tehnic</v>
      </c>
      <c r="Q77" s="24" t="str">
        <f>VLOOKUP($J77,'[13]locuri 2025'!$A:$J,8,0)</f>
        <v>Tehnician instalații bord avion</v>
      </c>
      <c r="R77" s="27">
        <f>VLOOKUP($J77,'[13]locuri 2025'!$A:$J,9,0)</f>
        <v>0</v>
      </c>
      <c r="S77" s="28"/>
    </row>
    <row r="78" spans="1:19" x14ac:dyDescent="0.25">
      <c r="A78" s="21" t="s">
        <v>732</v>
      </c>
      <c r="B78" s="24">
        <v>2</v>
      </c>
      <c r="C78" s="23">
        <v>77</v>
      </c>
      <c r="D78" s="24" t="s">
        <v>446</v>
      </c>
      <c r="E78" s="24" t="s">
        <v>658</v>
      </c>
      <c r="F78" s="24" t="s">
        <v>626</v>
      </c>
      <c r="G78" s="24" t="s">
        <v>446</v>
      </c>
      <c r="H78" s="33">
        <v>8.33</v>
      </c>
      <c r="I78" s="26" t="s">
        <v>60</v>
      </c>
      <c r="J78" s="26">
        <v>1234</v>
      </c>
      <c r="K78" s="24" t="str">
        <f>VLOOKUP($J78,'[13]locuri 2025'!$A:$J,2,0)</f>
        <v>clasa 9</v>
      </c>
      <c r="L78" s="24" t="str">
        <f>VLOOKUP($J78,'[13]locuri 2025'!$A:$J,3,0)</f>
        <v>BZ - Județul Buzău</v>
      </c>
      <c r="M78" s="24" t="str">
        <f>VLOOKUP($J78,'[13]locuri 2025'!$A:$J,4,0)</f>
        <v>COLEGIUL NAŢIONAL "B. P. HASDEU" municipiul BUZĂU</v>
      </c>
      <c r="N78" s="24" t="str">
        <f>VLOOKUP($J78,'[13]locuri 2025'!$A:$J,5,0)</f>
        <v xml:space="preserve">www.bphasdeu.ro </v>
      </c>
      <c r="O78" s="24" t="str">
        <f>VLOOKUP($J78,'[13]locuri 2025'!$A:$J,6,0)</f>
        <v>Teoretică</v>
      </c>
      <c r="P78" s="24" t="str">
        <f>VLOOKUP($J78,'[13]locuri 2025'!$A:$J,7,0)</f>
        <v>Umanist</v>
      </c>
      <c r="Q78" s="24" t="str">
        <f>VLOOKUP($J78,'[13]locuri 2025'!$A:$J,8,0)</f>
        <v>Filologie</v>
      </c>
      <c r="R78" s="27">
        <f>VLOOKUP($J78,'[13]locuri 2025'!$A:$J,9,0)</f>
        <v>0</v>
      </c>
      <c r="S78" s="28"/>
    </row>
    <row r="79" spans="1:19" x14ac:dyDescent="0.25">
      <c r="A79" s="21" t="s">
        <v>735</v>
      </c>
      <c r="B79" s="24">
        <v>2</v>
      </c>
      <c r="C79" s="23">
        <v>78</v>
      </c>
      <c r="D79" s="24" t="s">
        <v>446</v>
      </c>
      <c r="E79" s="24" t="s">
        <v>736</v>
      </c>
      <c r="F79" s="24" t="s">
        <v>737</v>
      </c>
      <c r="G79" s="24" t="s">
        <v>446</v>
      </c>
      <c r="H79" s="33">
        <v>8.33</v>
      </c>
      <c r="I79" s="26" t="s">
        <v>60</v>
      </c>
      <c r="J79" s="26">
        <v>1225</v>
      </c>
      <c r="K79" s="24" t="str">
        <f>VLOOKUP($J79,'[13]locuri 2025'!$A:$J,2,0)</f>
        <v>clasa 9</v>
      </c>
      <c r="L79" s="24" t="str">
        <f>VLOOKUP($J79,'[13]locuri 2025'!$A:$J,3,0)</f>
        <v>BV - Județul Brașov</v>
      </c>
      <c r="M79" s="24" t="str">
        <f>VLOOKUP($J79,'[13]locuri 2025'!$A:$J,4,0)</f>
        <v>Colegiul Național de Informatică ”Gr. Moisil”</v>
      </c>
      <c r="N79" s="24" t="str">
        <f>VLOOKUP($J79,'[13]locuri 2025'!$A:$J,5,0)</f>
        <v>https/moisilbrasov.ro</v>
      </c>
      <c r="O79" s="24" t="str">
        <f>VLOOKUP($J79,'[13]locuri 2025'!$A:$J,6,0)</f>
        <v>Teoretică</v>
      </c>
      <c r="P79" s="24" t="str">
        <f>VLOOKUP($J79,'[13]locuri 2025'!$A:$J,7,0)</f>
        <v>Real</v>
      </c>
      <c r="Q79" s="24" t="str">
        <f>VLOOKUP($J79,'[13]locuri 2025'!$A:$J,8,0)</f>
        <v>Matematică informatică</v>
      </c>
      <c r="R79" s="27">
        <f>VLOOKUP($J79,'[13]locuri 2025'!$A:$J,9,0)</f>
        <v>0</v>
      </c>
      <c r="S79" s="28"/>
    </row>
    <row r="80" spans="1:19" x14ac:dyDescent="0.25">
      <c r="A80" s="21" t="s">
        <v>738</v>
      </c>
      <c r="B80" s="24">
        <v>2</v>
      </c>
      <c r="C80" s="23">
        <v>79</v>
      </c>
      <c r="D80" s="24" t="s">
        <v>446</v>
      </c>
      <c r="E80" s="24" t="s">
        <v>739</v>
      </c>
      <c r="F80" s="24" t="s">
        <v>740</v>
      </c>
      <c r="G80" s="24" t="s">
        <v>446</v>
      </c>
      <c r="H80" s="33">
        <v>8.33</v>
      </c>
      <c r="I80" s="26" t="s">
        <v>60</v>
      </c>
      <c r="J80" s="26">
        <v>1094</v>
      </c>
      <c r="K80" s="24" t="str">
        <f>VLOOKUP($J80,'[13]locuri 2025'!$A:$J,2,0)</f>
        <v>clasa 9</v>
      </c>
      <c r="L80" s="24" t="str">
        <f>VLOOKUP($J80,'[13]locuri 2025'!$A:$J,3,0)</f>
        <v>B - București</v>
      </c>
      <c r="M80" s="24" t="str">
        <f>VLOOKUP($J80,'[13]locuri 2025'!$A:$J,4,0)</f>
        <v>Liceul Teoretic „Nichita Stănescu”</v>
      </c>
      <c r="N80" s="24" t="str">
        <f>VLOOKUP($J80,'[13]locuri 2025'!$A:$J,5,0)</f>
        <v>liceulnichitastanescu.ro</v>
      </c>
      <c r="O80" s="24" t="str">
        <f>VLOOKUP($J80,'[13]locuri 2025'!$A:$J,6,0)</f>
        <v>Teoretică</v>
      </c>
      <c r="P80" s="24" t="str">
        <f>VLOOKUP($J80,'[13]locuri 2025'!$A:$J,7,0)</f>
        <v>Real</v>
      </c>
      <c r="Q80" s="24" t="str">
        <f>VLOOKUP($J80,'[13]locuri 2025'!$A:$J,8,0)</f>
        <v>Matematică-informatică</v>
      </c>
      <c r="R80" s="27">
        <f>VLOOKUP($J80,'[13]locuri 2025'!$A:$J,9,0)</f>
        <v>0</v>
      </c>
      <c r="S80" s="28"/>
    </row>
    <row r="81" spans="1:19" x14ac:dyDescent="0.25">
      <c r="A81" s="21" t="s">
        <v>741</v>
      </c>
      <c r="B81" s="24">
        <v>2</v>
      </c>
      <c r="C81" s="23">
        <v>80</v>
      </c>
      <c r="D81" s="24" t="s">
        <v>446</v>
      </c>
      <c r="E81" s="24" t="s">
        <v>467</v>
      </c>
      <c r="F81" s="24" t="s">
        <v>742</v>
      </c>
      <c r="G81" s="24" t="s">
        <v>446</v>
      </c>
      <c r="H81" s="33">
        <v>8.33</v>
      </c>
      <c r="I81" s="26" t="s">
        <v>60</v>
      </c>
      <c r="J81" s="26">
        <v>1406</v>
      </c>
      <c r="K81" s="24" t="str">
        <f>VLOOKUP($J81,'[13]locuri 2025'!$A:$J,2,0)</f>
        <v>clasa 9</v>
      </c>
      <c r="L81" s="24" t="str">
        <f>VLOOKUP($J81,'[13]locuri 2025'!$A:$J,3,0)</f>
        <v>IS - Județul Iași</v>
      </c>
      <c r="M81" s="24" t="str">
        <f>VLOOKUP($J81,'[13]locuri 2025'!$A:$J,4,0)</f>
        <v>COLEGIUL TEHNIC "IOAN C. ŞTEFĂNESCU", IAŞI</v>
      </c>
      <c r="N81" s="24" t="str">
        <f>VLOOKUP($J81,'[13]locuri 2025'!$A:$J,5,0)</f>
        <v>www.colegiulstefanescu.ro</v>
      </c>
      <c r="O81" s="24" t="str">
        <f>VLOOKUP($J81,'[13]locuri 2025'!$A:$J,6,0)</f>
        <v>Tehnologică</v>
      </c>
      <c r="P81" s="24" t="str">
        <f>VLOOKUP($J81,'[13]locuri 2025'!$A:$J,7,0)</f>
        <v>Tehnic</v>
      </c>
      <c r="Q81" s="24" t="str">
        <f>VLOOKUP($J81,'[13]locuri 2025'!$A:$J,8,0)</f>
        <v>Tehnician operator tehnică de calcul</v>
      </c>
      <c r="R81" s="27">
        <f>VLOOKUP($J81,'[13]locuri 2025'!$A:$J,9,0)</f>
        <v>0</v>
      </c>
      <c r="S81" s="28"/>
    </row>
    <row r="82" spans="1:19" x14ac:dyDescent="0.25">
      <c r="A82" s="21" t="s">
        <v>743</v>
      </c>
      <c r="B82" s="24">
        <v>2</v>
      </c>
      <c r="C82" s="23">
        <v>81</v>
      </c>
      <c r="D82" s="24" t="s">
        <v>446</v>
      </c>
      <c r="E82" s="24" t="s">
        <v>744</v>
      </c>
      <c r="F82" s="24" t="s">
        <v>745</v>
      </c>
      <c r="G82" s="24" t="s">
        <v>446</v>
      </c>
      <c r="H82" s="33">
        <v>8.33</v>
      </c>
      <c r="I82" s="26" t="s">
        <v>60</v>
      </c>
      <c r="J82" s="26">
        <v>2308</v>
      </c>
      <c r="K82" s="24" t="str">
        <f>VLOOKUP($J82,'[13]locuri 2025'!$A:$J,2,0)</f>
        <v>clasa 10</v>
      </c>
      <c r="L82" s="24" t="str">
        <f>VLOOKUP($J82,'[13]locuri 2025'!$A:$J,3,0)</f>
        <v>SV - Județul Suceava</v>
      </c>
      <c r="M82" s="24" t="str">
        <f>VLOOKUP($J82,'[13]locuri 2025'!$A:$J,4,0)</f>
        <v>COLEGIUL ECONOMIC ”DIMITRIE CANTEMIR” SUCEAVA</v>
      </c>
      <c r="N82" s="24" t="str">
        <f>VLOOKUP($J82,'[13]locuri 2025'!$A:$J,5,0)</f>
        <v>http://cedcsv.ro/</v>
      </c>
      <c r="O82" s="24" t="str">
        <f>VLOOKUP($J82,'[13]locuri 2025'!$A:$J,6,0)</f>
        <v>Tehnologică</v>
      </c>
      <c r="P82" s="24" t="str">
        <f>VLOOKUP($J82,'[13]locuri 2025'!$A:$J,7,0)</f>
        <v>Servicii</v>
      </c>
      <c r="Q82" s="24" t="str">
        <f>VLOOKUP($J82,'[13]locuri 2025'!$A:$J,8,0)</f>
        <v xml:space="preserve">Tehnician în activități economice </v>
      </c>
      <c r="R82" s="27">
        <f>VLOOKUP($J82,'[13]locuri 2025'!$A:$J,9,0)</f>
        <v>0</v>
      </c>
      <c r="S82" s="28"/>
    </row>
    <row r="83" spans="1:19" x14ac:dyDescent="0.25">
      <c r="A83" s="21" t="s">
        <v>746</v>
      </c>
      <c r="B83" s="24">
        <v>2</v>
      </c>
      <c r="C83" s="23">
        <v>82</v>
      </c>
      <c r="D83" s="24" t="s">
        <v>446</v>
      </c>
      <c r="E83" s="24" t="s">
        <v>747</v>
      </c>
      <c r="F83" s="24" t="s">
        <v>748</v>
      </c>
      <c r="G83" s="24" t="s">
        <v>446</v>
      </c>
      <c r="H83" s="33">
        <v>8.33</v>
      </c>
      <c r="I83" s="26" t="s">
        <v>60</v>
      </c>
      <c r="J83" s="26">
        <v>2064</v>
      </c>
      <c r="K83" s="24" t="str">
        <f>VLOOKUP($J83,'[13]locuri 2025'!$A:$J,2,0)</f>
        <v>clasa 10</v>
      </c>
      <c r="L83" s="24" t="str">
        <f>VLOOKUP($J83,'[13]locuri 2025'!$A:$J,3,0)</f>
        <v>BC - Județul Bacău</v>
      </c>
      <c r="M83" s="24" t="str">
        <f>VLOOKUP($J83,'[13]locuri 2025'!$A:$J,4,0)</f>
        <v>COLEGIUL TEHNIC "GHEORGHE ASACHI" ONEŞTI</v>
      </c>
      <c r="N83" s="24" t="str">
        <f>VLOOKUP($J83,'[13]locuri 2025'!$A:$J,5,0)</f>
        <v>https://gasachi.ro/</v>
      </c>
      <c r="O83" s="24" t="str">
        <f>VLOOKUP($J83,'[13]locuri 2025'!$A:$J,6,0)</f>
        <v>Tehnologică</v>
      </c>
      <c r="P83" s="24" t="str">
        <f>VLOOKUP($J83,'[13]locuri 2025'!$A:$J,7,0)</f>
        <v>Servicii</v>
      </c>
      <c r="Q83" s="24" t="str">
        <f>VLOOKUP($J83,'[13]locuri 2025'!$A:$J,8,0)</f>
        <v xml:space="preserve">ECONOMIC/TEHNICIAN ÎN ACTIVITĂȚI ECONOMICE -INTENSIV ENGLEZA </v>
      </c>
      <c r="R83" s="27">
        <f>VLOOKUP($J83,'[13]locuri 2025'!$A:$J,9,0)</f>
        <v>0</v>
      </c>
      <c r="S83" s="28"/>
    </row>
    <row r="84" spans="1:19" x14ac:dyDescent="0.25">
      <c r="A84" s="21" t="s">
        <v>749</v>
      </c>
      <c r="B84" s="24">
        <v>2</v>
      </c>
      <c r="C84" s="23">
        <v>83</v>
      </c>
      <c r="D84" s="24" t="s">
        <v>446</v>
      </c>
      <c r="E84" s="24" t="s">
        <v>750</v>
      </c>
      <c r="F84" s="24" t="s">
        <v>751</v>
      </c>
      <c r="G84" s="24" t="s">
        <v>446</v>
      </c>
      <c r="H84" s="33">
        <v>8.33</v>
      </c>
      <c r="I84" s="26" t="s">
        <v>60</v>
      </c>
      <c r="J84" s="26">
        <v>1082</v>
      </c>
      <c r="K84" s="24" t="str">
        <f>VLOOKUP($J84,'[13]locuri 2025'!$A:$J,2,0)</f>
        <v>clasa 9</v>
      </c>
      <c r="L84" s="24" t="str">
        <f>VLOOKUP($J84,'[13]locuri 2025'!$A:$J,3,0)</f>
        <v>B - București</v>
      </c>
      <c r="M84" s="24" t="str">
        <f>VLOOKUP($J84,'[13]locuri 2025'!$A:$J,4,0)</f>
        <v>Colegiul Național „Tudor Vladimirescu”</v>
      </c>
      <c r="N84" s="24" t="str">
        <f>VLOOKUP($J84,'[13]locuri 2025'!$A:$J,5,0)</f>
        <v>www.cntvb.ro</v>
      </c>
      <c r="O84" s="24" t="str">
        <f>VLOOKUP($J84,'[13]locuri 2025'!$A:$J,6,0)</f>
        <v>Teoretică</v>
      </c>
      <c r="P84" s="24" t="str">
        <f>VLOOKUP($J84,'[13]locuri 2025'!$A:$J,7,0)</f>
        <v>Real</v>
      </c>
      <c r="Q84" s="24" t="str">
        <f>VLOOKUP($J84,'[13]locuri 2025'!$A:$J,8,0)</f>
        <v>Științe ale naturii</v>
      </c>
      <c r="R84" s="27">
        <f>VLOOKUP($J84,'[13]locuri 2025'!$A:$J,9,0)</f>
        <v>0</v>
      </c>
      <c r="S84" s="28"/>
    </row>
    <row r="85" spans="1:19" x14ac:dyDescent="0.25">
      <c r="A85" s="21" t="s">
        <v>752</v>
      </c>
      <c r="B85" s="24">
        <v>2</v>
      </c>
      <c r="C85" s="23">
        <v>84</v>
      </c>
      <c r="D85" s="24" t="s">
        <v>446</v>
      </c>
      <c r="E85" s="24" t="s">
        <v>753</v>
      </c>
      <c r="F85" s="24" t="s">
        <v>754</v>
      </c>
      <c r="G85" s="24" t="s">
        <v>446</v>
      </c>
      <c r="H85" s="33">
        <v>8.33</v>
      </c>
      <c r="I85" s="26" t="s">
        <v>60</v>
      </c>
      <c r="J85" s="26">
        <v>1435</v>
      </c>
      <c r="K85" s="24" t="str">
        <f>VLOOKUP($J85,'[13]locuri 2025'!$A:$J,2,0)</f>
        <v>clasa 9</v>
      </c>
      <c r="L85" s="24" t="str">
        <f>VLOOKUP($J85,'[13]locuri 2025'!$A:$J,3,0)</f>
        <v>IS - Județul Iași</v>
      </c>
      <c r="M85" s="24" t="str">
        <f>VLOOKUP($J85,'[13]locuri 2025'!$A:$J,4,0)</f>
        <v>SEMINARUL TEOLOGIC ORTODOX "SF. VASILE CEL MARE", IAŞI</v>
      </c>
      <c r="N85" s="24" t="str">
        <f>VLOOKUP($J85,'[13]locuri 2025'!$A:$J,5,0)</f>
        <v>www.seminariasi.ro</v>
      </c>
      <c r="O85" s="24" t="str">
        <f>VLOOKUP($J85,'[13]locuri 2025'!$A:$J,6,0)</f>
        <v>Vocațională</v>
      </c>
      <c r="P85" s="24" t="str">
        <f>VLOOKUP($J85,'[13]locuri 2025'!$A:$J,7,0)</f>
        <v>Teologic</v>
      </c>
      <c r="Q85" s="24" t="str">
        <f>VLOOKUP($J85,'[13]locuri 2025'!$A:$J,8,0)</f>
        <v>Teologie ortodoxă</v>
      </c>
      <c r="R85" s="27" t="str">
        <f>VLOOKUP($J85,'[13]locuri 2025'!$A:$J,9,0)</f>
        <v>proba vocațional</v>
      </c>
      <c r="S85" s="28"/>
    </row>
    <row r="86" spans="1:19" x14ac:dyDescent="0.25">
      <c r="A86" s="21" t="s">
        <v>755</v>
      </c>
      <c r="B86" s="24">
        <v>2</v>
      </c>
      <c r="C86" s="23">
        <v>85</v>
      </c>
      <c r="D86" s="24" t="s">
        <v>446</v>
      </c>
      <c r="E86" s="24" t="s">
        <v>756</v>
      </c>
      <c r="F86" s="24" t="s">
        <v>708</v>
      </c>
      <c r="G86" s="24" t="s">
        <v>446</v>
      </c>
      <c r="H86" s="33">
        <v>8.33</v>
      </c>
      <c r="I86" s="26" t="s">
        <v>60</v>
      </c>
      <c r="J86" s="26">
        <v>2046</v>
      </c>
      <c r="K86" s="24" t="str">
        <f>VLOOKUP($J86,'[13]locuri 2025'!$A:$J,2,0)</f>
        <v>clasa 10</v>
      </c>
      <c r="L86" s="24" t="str">
        <f>VLOOKUP($J86,'[13]locuri 2025'!$A:$J,3,0)</f>
        <v>B - București</v>
      </c>
      <c r="M86" s="24" t="str">
        <f>VLOOKUP($J86,'[13]locuri 2025'!$A:$J,4,0)</f>
        <v>Colegiul Tehnic „Iuliu Maniu”</v>
      </c>
      <c r="N86" s="24" t="str">
        <f>VLOOKUP($J86,'[13]locuri 2025'!$A:$J,5,0)</f>
        <v>www.ctiuliumaniu.ro</v>
      </c>
      <c r="O86" s="24" t="str">
        <f>VLOOKUP($J86,'[13]locuri 2025'!$A:$J,6,0)</f>
        <v>Teoretică</v>
      </c>
      <c r="P86" s="24" t="str">
        <f>VLOOKUP($J86,'[13]locuri 2025'!$A:$J,7,0)</f>
        <v>Real</v>
      </c>
      <c r="Q86" s="24" t="str">
        <f>VLOOKUP($J86,'[13]locuri 2025'!$A:$J,8,0)</f>
        <v>Științe ale naturii</v>
      </c>
      <c r="R86" s="27">
        <f>VLOOKUP($J86,'[13]locuri 2025'!$A:$J,9,0)</f>
        <v>0</v>
      </c>
      <c r="S86" s="28"/>
    </row>
    <row r="87" spans="1:19" x14ac:dyDescent="0.25">
      <c r="A87" s="21" t="s">
        <v>757</v>
      </c>
      <c r="B87" s="24">
        <v>2</v>
      </c>
      <c r="C87" s="23">
        <v>86</v>
      </c>
      <c r="D87" s="24" t="s">
        <v>446</v>
      </c>
      <c r="E87" s="24" t="s">
        <v>758</v>
      </c>
      <c r="F87" s="24" t="s">
        <v>759</v>
      </c>
      <c r="G87" s="24" t="s">
        <v>446</v>
      </c>
      <c r="H87" s="33">
        <v>8.33</v>
      </c>
      <c r="I87" s="26" t="s">
        <v>60</v>
      </c>
      <c r="J87" s="26">
        <v>1433</v>
      </c>
      <c r="K87" s="24" t="str">
        <f>VLOOKUP($J87,'[13]locuri 2025'!$A:$J,2,0)</f>
        <v>clasa 9</v>
      </c>
      <c r="L87" s="24" t="str">
        <f>VLOOKUP($J87,'[13]locuri 2025'!$A:$J,3,0)</f>
        <v>IS - Județul Iași</v>
      </c>
      <c r="M87" s="24" t="str">
        <f>VLOOKUP($J87,'[13]locuri 2025'!$A:$J,4,0)</f>
        <v>COLEGIUL TEHNIC "GHEORGHE ASACHI", IAŞI</v>
      </c>
      <c r="N87" s="24" t="str">
        <f>VLOOKUP($J87,'[13]locuri 2025'!$A:$J,5,0)</f>
        <v>https://www.colegiulasachi.ro</v>
      </c>
      <c r="O87" s="24" t="str">
        <f>VLOOKUP($J87,'[13]locuri 2025'!$A:$J,6,0)</f>
        <v>Vocațională</v>
      </c>
      <c r="P87" s="24" t="str">
        <f>VLOOKUP($J87,'[13]locuri 2025'!$A:$J,7,0)</f>
        <v>Arte vizuale</v>
      </c>
      <c r="Q87" s="24" t="str">
        <f>VLOOKUP($J87,'[13]locuri 2025'!$A:$J,8,0)</f>
        <v>Desenator tehnic pentru arhitectură și design</v>
      </c>
      <c r="R87" s="27" t="str">
        <f>VLOOKUP($J87,'[13]locuri 2025'!$A:$J,9,0)</f>
        <v>proba vocațional</v>
      </c>
      <c r="S87" s="28"/>
    </row>
    <row r="88" spans="1:19" x14ac:dyDescent="0.25">
      <c r="A88" s="21" t="s">
        <v>760</v>
      </c>
      <c r="B88" s="24">
        <v>2</v>
      </c>
      <c r="C88" s="23">
        <v>87</v>
      </c>
      <c r="D88" s="24" t="s">
        <v>446</v>
      </c>
      <c r="E88" s="24" t="s">
        <v>441</v>
      </c>
      <c r="F88" s="24" t="s">
        <v>761</v>
      </c>
      <c r="G88" s="24" t="s">
        <v>446</v>
      </c>
      <c r="H88" s="33">
        <v>8.33</v>
      </c>
      <c r="I88" s="26" t="s">
        <v>60</v>
      </c>
      <c r="J88" s="26">
        <v>1488</v>
      </c>
      <c r="K88" s="24" t="str">
        <f>VLOOKUP($J88,'[13]locuri 2025'!$A:$J,2,0)</f>
        <v>clasa 9</v>
      </c>
      <c r="L88" s="24" t="str">
        <f>VLOOKUP($J88,'[13]locuri 2025'!$A:$J,3,0)</f>
        <v>PH - Județul Prahova</v>
      </c>
      <c r="M88" s="24" t="str">
        <f>VLOOKUP($J88,'[13]locuri 2025'!$A:$J,4,0)</f>
        <v>Colegiul "Mihail Cantacuzino", Sinaia</v>
      </c>
      <c r="N88" s="24" t="str">
        <f>VLOOKUP($J88,'[13]locuri 2025'!$A:$J,5,0)</f>
        <v>https://colegiulmihailcantacuzino.ro/</v>
      </c>
      <c r="O88" s="24" t="str">
        <f>VLOOKUP($J88,'[13]locuri 2025'!$A:$J,6,0)</f>
        <v>Teoretică</v>
      </c>
      <c r="P88" s="24" t="str">
        <f>VLOOKUP($J88,'[13]locuri 2025'!$A:$J,7,0)</f>
        <v>Real</v>
      </c>
      <c r="Q88" s="24" t="str">
        <f>VLOOKUP($J88,'[13]locuri 2025'!$A:$J,8,0)</f>
        <v>Matematica-informatica intensiv informatica</v>
      </c>
      <c r="R88" s="27">
        <f>VLOOKUP($J88,'[13]locuri 2025'!$A:$J,9,0)</f>
        <v>0</v>
      </c>
      <c r="S88" s="28"/>
    </row>
    <row r="89" spans="1:19" x14ac:dyDescent="0.25">
      <c r="A89" s="21" t="s">
        <v>409</v>
      </c>
      <c r="B89" s="24">
        <v>2</v>
      </c>
      <c r="C89" s="23">
        <v>88</v>
      </c>
      <c r="D89" s="24" t="s">
        <v>446</v>
      </c>
      <c r="E89" s="24" t="s">
        <v>763</v>
      </c>
      <c r="F89" s="24" t="s">
        <v>764</v>
      </c>
      <c r="G89" s="24" t="s">
        <v>446</v>
      </c>
      <c r="H89" s="33">
        <v>8.33</v>
      </c>
      <c r="I89" s="26" t="s">
        <v>60</v>
      </c>
      <c r="J89" s="26">
        <v>1324</v>
      </c>
      <c r="K89" s="24" t="str">
        <f>VLOOKUP($J89,'[13]locuri 2025'!$A:$J,2,0)</f>
        <v>clasa 9</v>
      </c>
      <c r="L89" s="24" t="str">
        <f>VLOOKUP($J89,'[13]locuri 2025'!$A:$J,3,0)</f>
        <v>GL - Județul Galați</v>
      </c>
      <c r="M89" s="24" t="str">
        <f>VLOOKUP($J89,'[13]locuri 2025'!$A:$J,4,0)</f>
        <v>LICEUL TEHNOLOGIC "CAROL I", MUNICIPIUL GALAȚI</v>
      </c>
      <c r="N89" s="24" t="str">
        <f>VLOOKUP($J89,'[13]locuri 2025'!$A:$J,5,0)</f>
        <v>www.liceulcfrgalati.ro</v>
      </c>
      <c r="O89" s="24" t="str">
        <f>VLOOKUP($J89,'[13]locuri 2025'!$A:$J,6,0)</f>
        <v>Tehnologică</v>
      </c>
      <c r="P89" s="24" t="str">
        <f>VLOOKUP($J89,'[13]locuri 2025'!$A:$J,7,0)</f>
        <v>Tehnic</v>
      </c>
      <c r="Q89" s="24" t="str">
        <f>VLOOKUP($J89,'[13]locuri 2025'!$A:$J,8,0)</f>
        <v>ELECTRONICĂ AUTOMATIZĂRI / Tehnician în automatizări / Tehnician operator tehnică de calcul</v>
      </c>
      <c r="R89" s="27">
        <f>VLOOKUP($J89,'[13]locuri 2025'!$A:$J,9,0)</f>
        <v>0</v>
      </c>
      <c r="S89" s="28"/>
    </row>
    <row r="90" spans="1:19" x14ac:dyDescent="0.25">
      <c r="A90" s="21" t="s">
        <v>766</v>
      </c>
      <c r="B90" s="24">
        <v>2</v>
      </c>
      <c r="C90" s="23">
        <v>89</v>
      </c>
      <c r="D90" s="24" t="s">
        <v>446</v>
      </c>
      <c r="E90" s="24" t="s">
        <v>767</v>
      </c>
      <c r="F90" s="24" t="s">
        <v>768</v>
      </c>
      <c r="G90" s="24" t="s">
        <v>446</v>
      </c>
      <c r="H90" s="33">
        <v>8.33</v>
      </c>
      <c r="I90" s="34" t="s">
        <v>61</v>
      </c>
      <c r="J90" s="34" t="s">
        <v>61</v>
      </c>
      <c r="K90" s="24" t="e">
        <f>VLOOKUP($J90,'[13]locuri 2025'!$A:$J,2,0)</f>
        <v>#N/A</v>
      </c>
      <c r="L90" s="24" t="e">
        <f>VLOOKUP($J90,'[13]locuri 2025'!$A:$J,3,0)</f>
        <v>#N/A</v>
      </c>
      <c r="M90" s="24" t="e">
        <f>VLOOKUP($J90,'[13]locuri 2025'!$A:$J,4,0)</f>
        <v>#N/A</v>
      </c>
      <c r="N90" s="24" t="e">
        <f>VLOOKUP($J90,'[13]locuri 2025'!$A:$J,5,0)</f>
        <v>#N/A</v>
      </c>
      <c r="O90" s="24" t="e">
        <f>VLOOKUP($J90,'[13]locuri 2025'!$A:$J,6,0)</f>
        <v>#N/A</v>
      </c>
      <c r="P90" s="24" t="e">
        <f>VLOOKUP($J90,'[13]locuri 2025'!$A:$J,7,0)</f>
        <v>#N/A</v>
      </c>
      <c r="Q90" s="24" t="e">
        <f>VLOOKUP($J90,'[13]locuri 2025'!$A:$J,8,0)</f>
        <v>#N/A</v>
      </c>
      <c r="R90" s="27" t="e">
        <f>VLOOKUP($J90,'[13]locuri 2025'!$A:$J,9,0)</f>
        <v>#N/A</v>
      </c>
      <c r="S90" s="28" t="s">
        <v>580</v>
      </c>
    </row>
    <row r="91" spans="1:19" x14ac:dyDescent="0.25">
      <c r="A91" s="21" t="s">
        <v>769</v>
      </c>
      <c r="B91" s="24">
        <v>2</v>
      </c>
      <c r="C91" s="23">
        <v>90</v>
      </c>
      <c r="D91" s="24" t="s">
        <v>446</v>
      </c>
      <c r="E91" s="24" t="s">
        <v>770</v>
      </c>
      <c r="F91" s="24" t="s">
        <v>771</v>
      </c>
      <c r="G91" s="24" t="s">
        <v>446</v>
      </c>
      <c r="H91" s="33">
        <v>8.33</v>
      </c>
      <c r="I91" s="26" t="s">
        <v>60</v>
      </c>
      <c r="J91" s="26">
        <v>1368</v>
      </c>
      <c r="K91" s="24" t="str">
        <f>VLOOKUP($J91,'[13]locuri 2025'!$A:$J,2,0)</f>
        <v>clasa 9</v>
      </c>
      <c r="L91" s="24" t="str">
        <f>VLOOKUP($J91,'[13]locuri 2025'!$A:$J,3,0)</f>
        <v>IS - Județul Iași</v>
      </c>
      <c r="M91" s="24" t="str">
        <f>VLOOKUP($J91,'[13]locuri 2025'!$A:$J,4,0)</f>
        <v>COLEGIUL NAȚIONAL "MIHAIL SADOVEANU", PAŞCANI</v>
      </c>
      <c r="N91" s="24" t="str">
        <f>VLOOKUP($J91,'[13]locuri 2025'!$A:$J,5,0)</f>
        <v>httpos://colegiulsadoveanu.ro</v>
      </c>
      <c r="O91" s="24" t="str">
        <f>VLOOKUP($J91,'[13]locuri 2025'!$A:$J,6,0)</f>
        <v>Teoretică</v>
      </c>
      <c r="P91" s="24" t="str">
        <f>VLOOKUP($J91,'[13]locuri 2025'!$A:$J,7,0)</f>
        <v>Real</v>
      </c>
      <c r="Q91" s="24" t="str">
        <f>VLOOKUP($J91,'[13]locuri 2025'!$A:$J,8,0)</f>
        <v>Matematică - informatică; intensiv - Informatica</v>
      </c>
      <c r="R91" s="27">
        <f>VLOOKUP($J91,'[13]locuri 2025'!$A:$J,9,0)</f>
        <v>0</v>
      </c>
      <c r="S91" s="28"/>
    </row>
    <row r="92" spans="1:19" x14ac:dyDescent="0.25">
      <c r="A92" s="21" t="s">
        <v>772</v>
      </c>
      <c r="B92" s="24">
        <v>2</v>
      </c>
      <c r="C92" s="23">
        <v>91</v>
      </c>
      <c r="D92" s="24" t="s">
        <v>446</v>
      </c>
      <c r="E92" s="24" t="s">
        <v>441</v>
      </c>
      <c r="F92" s="24" t="s">
        <v>773</v>
      </c>
      <c r="G92" s="24" t="s">
        <v>446</v>
      </c>
      <c r="H92" s="33">
        <v>8.33</v>
      </c>
      <c r="I92" s="26" t="s">
        <v>60</v>
      </c>
      <c r="J92" s="26">
        <v>2204</v>
      </c>
      <c r="K92" s="24" t="str">
        <f>VLOOKUP($J92,'[13]locuri 2025'!$A:$J,2,0)</f>
        <v>clasa 10</v>
      </c>
      <c r="L92" s="24" t="str">
        <f>VLOOKUP($J92,'[13]locuri 2025'!$A:$J,3,0)</f>
        <v>IS - Județul Iași</v>
      </c>
      <c r="M92" s="24" t="str">
        <f>VLOOKUP($J92,'[13]locuri 2025'!$A:$J,4,0)</f>
        <v>Colegiul Agricol și de Industrie Alimentară ”Vasile Adamachi” Iași</v>
      </c>
      <c r="N92" s="24" t="str">
        <f>VLOOKUP($J92,'[13]locuri 2025'!$A:$J,5,0)</f>
        <v>https://colegiuladamachi.ro/</v>
      </c>
      <c r="O92" s="24" t="str">
        <f>VLOOKUP($J92,'[13]locuri 2025'!$A:$J,6,0)</f>
        <v>Tehnologică</v>
      </c>
      <c r="P92" s="24" t="str">
        <f>VLOOKUP($J92,'[13]locuri 2025'!$A:$J,7,0)</f>
        <v>Servicii</v>
      </c>
      <c r="Q92" s="24" t="str">
        <f>VLOOKUP($J92,'[13]locuri 2025'!$A:$J,8,0)</f>
        <v>Tehnician în activităţi economice</v>
      </c>
      <c r="R92" s="27">
        <f>VLOOKUP($J92,'[13]locuri 2025'!$A:$J,9,0)</f>
        <v>0</v>
      </c>
      <c r="S92" s="28"/>
    </row>
    <row r="93" spans="1:19" x14ac:dyDescent="0.25">
      <c r="A93" s="21" t="s">
        <v>775</v>
      </c>
      <c r="B93" s="24">
        <v>2</v>
      </c>
      <c r="C93" s="23">
        <v>92</v>
      </c>
      <c r="D93" s="24" t="s">
        <v>458</v>
      </c>
      <c r="E93" s="24" t="s">
        <v>776</v>
      </c>
      <c r="F93" s="24" t="s">
        <v>777</v>
      </c>
      <c r="G93" s="24" t="s">
        <v>458</v>
      </c>
      <c r="H93" s="32">
        <v>8.1300000000000008</v>
      </c>
      <c r="I93" s="26" t="s">
        <v>60</v>
      </c>
      <c r="J93" s="26">
        <v>1094</v>
      </c>
      <c r="K93" s="24" t="str">
        <f>VLOOKUP($J93,'[13]locuri 2025'!$A:$J,2,0)</f>
        <v>clasa 9</v>
      </c>
      <c r="L93" s="24" t="str">
        <f>VLOOKUP($J93,'[13]locuri 2025'!$A:$J,3,0)</f>
        <v>B - București</v>
      </c>
      <c r="M93" s="24" t="str">
        <f>VLOOKUP($J93,'[13]locuri 2025'!$A:$J,4,0)</f>
        <v>Liceul Teoretic „Nichita Stănescu”</v>
      </c>
      <c r="N93" s="24" t="str">
        <f>VLOOKUP($J93,'[13]locuri 2025'!$A:$J,5,0)</f>
        <v>liceulnichitastanescu.ro</v>
      </c>
      <c r="O93" s="24" t="str">
        <f>VLOOKUP($J93,'[13]locuri 2025'!$A:$J,6,0)</f>
        <v>Teoretică</v>
      </c>
      <c r="P93" s="24" t="str">
        <f>VLOOKUP($J93,'[13]locuri 2025'!$A:$J,7,0)</f>
        <v>Real</v>
      </c>
      <c r="Q93" s="24" t="str">
        <f>VLOOKUP($J93,'[13]locuri 2025'!$A:$J,8,0)</f>
        <v>Matematică-informatică</v>
      </c>
      <c r="R93" s="27">
        <f>VLOOKUP($J93,'[13]locuri 2025'!$A:$J,9,0)</f>
        <v>0</v>
      </c>
      <c r="S93" s="28"/>
    </row>
    <row r="94" spans="1:19" x14ac:dyDescent="0.25">
      <c r="A94" s="21" t="s">
        <v>778</v>
      </c>
      <c r="B94" s="24">
        <v>2</v>
      </c>
      <c r="C94" s="23">
        <v>93</v>
      </c>
      <c r="D94" s="24" t="s">
        <v>446</v>
      </c>
      <c r="E94" s="24" t="s">
        <v>779</v>
      </c>
      <c r="F94" s="24" t="s">
        <v>780</v>
      </c>
      <c r="G94" s="24" t="s">
        <v>446</v>
      </c>
      <c r="H94" s="33">
        <v>8</v>
      </c>
      <c r="I94" s="26" t="s">
        <v>60</v>
      </c>
      <c r="J94" s="26">
        <v>2336</v>
      </c>
      <c r="K94" s="24" t="str">
        <f>VLOOKUP($J94,'[13]locuri 2025'!$A:$J,2,0)</f>
        <v>clasa 10</v>
      </c>
      <c r="L94" s="24" t="str">
        <f>VLOOKUP($J94,'[13]locuri 2025'!$A:$J,3,0)</f>
        <v>SV - Județul Suceava</v>
      </c>
      <c r="M94" s="24" t="str">
        <f>VLOOKUP($J94,'[13]locuri 2025'!$A:$J,4,0)</f>
        <v>COLEGIUL ”VASILE LOVINESCU” FĂLTICENI</v>
      </c>
      <c r="N94" s="24" t="str">
        <f>VLOOKUP($J94,'[13]locuri 2025'!$A:$J,5,0)</f>
        <v>https://vasilelovinescu.ro</v>
      </c>
      <c r="O94" s="24" t="str">
        <f>VLOOKUP($J94,'[13]locuri 2025'!$A:$J,6,0)</f>
        <v>Teoretică</v>
      </c>
      <c r="P94" s="24" t="str">
        <f>VLOOKUP($J94,'[13]locuri 2025'!$A:$J,7,0)</f>
        <v>Umanist</v>
      </c>
      <c r="Q94" s="24" t="str">
        <f>VLOOKUP($J94,'[13]locuri 2025'!$A:$J,8,0)</f>
        <v>Științe sociale</v>
      </c>
      <c r="R94" s="27">
        <f>VLOOKUP($J94,'[13]locuri 2025'!$A:$J,9,0)</f>
        <v>0</v>
      </c>
      <c r="S94" s="28"/>
    </row>
    <row r="95" spans="1:19" x14ac:dyDescent="0.25">
      <c r="A95" s="21" t="s">
        <v>782</v>
      </c>
      <c r="B95" s="24">
        <v>2</v>
      </c>
      <c r="C95" s="23">
        <v>94</v>
      </c>
      <c r="D95" s="24" t="s">
        <v>446</v>
      </c>
      <c r="E95" s="24" t="s">
        <v>783</v>
      </c>
      <c r="F95" s="24" t="s">
        <v>784</v>
      </c>
      <c r="G95" s="24" t="s">
        <v>446</v>
      </c>
      <c r="H95" s="33">
        <v>8</v>
      </c>
      <c r="I95" s="26" t="s">
        <v>60</v>
      </c>
      <c r="J95" s="26">
        <v>1492</v>
      </c>
      <c r="K95" s="24" t="str">
        <f>VLOOKUP($J95,'[13]locuri 2025'!$A:$J,2,0)</f>
        <v>clasa 9</v>
      </c>
      <c r="L95" s="24" t="str">
        <f>VLOOKUP($J95,'[13]locuri 2025'!$A:$J,3,0)</f>
        <v>PH - Județul Prahova</v>
      </c>
      <c r="M95" s="24" t="str">
        <f>VLOOKUP($J95,'[13]locuri 2025'!$A:$J,4,0)</f>
        <v>Colegiul National "Mihai Viteazul", Ploiesti</v>
      </c>
      <c r="N95" s="24" t="str">
        <f>VLOOKUP($J95,'[13]locuri 2025'!$A:$J,5,0)</f>
        <v>http://cnmv.ploiesti.roedu.net/</v>
      </c>
      <c r="O95" s="24" t="str">
        <f>VLOOKUP($J95,'[13]locuri 2025'!$A:$J,6,0)</f>
        <v>Teoretică</v>
      </c>
      <c r="P95" s="24" t="str">
        <f>VLOOKUP($J95,'[13]locuri 2025'!$A:$J,7,0)</f>
        <v>Real</v>
      </c>
      <c r="Q95" s="24" t="str">
        <f>VLOOKUP($J95,'[13]locuri 2025'!$A:$J,8,0)</f>
        <v>Stiinte ale naturii</v>
      </c>
      <c r="R95" s="27">
        <f>VLOOKUP($J95,'[13]locuri 2025'!$A:$J,9,0)</f>
        <v>0</v>
      </c>
      <c r="S95" s="28"/>
    </row>
    <row r="96" spans="1:19" x14ac:dyDescent="0.25">
      <c r="A96" s="21" t="s">
        <v>786</v>
      </c>
      <c r="B96" s="24">
        <v>2</v>
      </c>
      <c r="C96" s="23">
        <v>95</v>
      </c>
      <c r="D96" s="24" t="s">
        <v>446</v>
      </c>
      <c r="E96" s="24" t="s">
        <v>787</v>
      </c>
      <c r="F96" s="24" t="s">
        <v>788</v>
      </c>
      <c r="G96" s="24" t="s">
        <v>446</v>
      </c>
      <c r="H96" s="33">
        <v>8</v>
      </c>
      <c r="I96" s="26" t="s">
        <v>60</v>
      </c>
      <c r="J96" s="26">
        <v>1473</v>
      </c>
      <c r="K96" s="24" t="str">
        <f>VLOOKUP($J96,'[13]locuri 2025'!$A:$J,2,0)</f>
        <v>clasa 9</v>
      </c>
      <c r="L96" s="24" t="str">
        <f>VLOOKUP($J96,'[13]locuri 2025'!$A:$J,3,0)</f>
        <v>NT - Județul Neamț</v>
      </c>
      <c r="M96" s="24" t="str">
        <f>VLOOKUP($J96,'[13]locuri 2025'!$A:$J,4,0)</f>
        <v>COLEGIUL NAȚIONAL DE INFORMATICĂ, MUNICIPIUL PIATRA-NEAMȚ</v>
      </c>
      <c r="N96" s="24" t="str">
        <f>VLOOKUP($J96,'[13]locuri 2025'!$A:$J,5,0)</f>
        <v>http://cni.nt.edu.ro</v>
      </c>
      <c r="O96" s="24" t="str">
        <f>VLOOKUP($J96,'[13]locuri 2025'!$A:$J,6,0)</f>
        <v>Teoretică</v>
      </c>
      <c r="P96" s="24" t="str">
        <f>VLOOKUP($J96,'[13]locuri 2025'!$A:$J,7,0)</f>
        <v>Real</v>
      </c>
      <c r="Q96" s="24" t="str">
        <f>VLOOKUP($J96,'[13]locuri 2025'!$A:$J,8,0)</f>
        <v>Matematică-Informatică, intensiv informatică</v>
      </c>
      <c r="R96" s="27">
        <f>VLOOKUP($J96,'[13]locuri 2025'!$A:$J,9,0)</f>
        <v>0</v>
      </c>
      <c r="S96" s="28"/>
    </row>
    <row r="97" spans="1:19" x14ac:dyDescent="0.25">
      <c r="A97" s="21" t="s">
        <v>426</v>
      </c>
      <c r="B97" s="24">
        <v>2</v>
      </c>
      <c r="C97" s="23">
        <v>96</v>
      </c>
      <c r="D97" s="24" t="s">
        <v>446</v>
      </c>
      <c r="E97" s="24" t="s">
        <v>790</v>
      </c>
      <c r="F97" s="24" t="s">
        <v>791</v>
      </c>
      <c r="G97" s="24" t="s">
        <v>446</v>
      </c>
      <c r="H97" s="33">
        <v>8</v>
      </c>
      <c r="I97" s="26" t="s">
        <v>60</v>
      </c>
      <c r="J97" s="26">
        <v>2323</v>
      </c>
      <c r="K97" s="24" t="str">
        <f>VLOOKUP($J97,'[13]locuri 2025'!$A:$J,2,0)</f>
        <v>clasa 10</v>
      </c>
      <c r="L97" s="24" t="str">
        <f>VLOOKUP($J97,'[13]locuri 2025'!$A:$J,3,0)</f>
        <v>SV - Județul Suceava</v>
      </c>
      <c r="M97" s="24" t="str">
        <f>VLOOKUP($J97,'[13]locuri 2025'!$A:$J,4,0)</f>
        <v>COLEGIUL ”VASILE LOVINESCU” FĂLTICENI</v>
      </c>
      <c r="N97" s="24" t="str">
        <f>VLOOKUP($J97,'[13]locuri 2025'!$A:$J,5,0)</f>
        <v>https://vasilelovinescu.ro</v>
      </c>
      <c r="O97" s="24" t="str">
        <f>VLOOKUP($J97,'[13]locuri 2025'!$A:$J,6,0)</f>
        <v>Tehnologică</v>
      </c>
      <c r="P97" s="24" t="str">
        <f>VLOOKUP($J97,'[13]locuri 2025'!$A:$J,7,0)</f>
        <v>Tehnic</v>
      </c>
      <c r="Q97" s="24" t="str">
        <f>VLOOKUP($J97,'[13]locuri 2025'!$A:$J,8,0)</f>
        <v>Tehnician operator tehnică de calcul</v>
      </c>
      <c r="R97" s="27">
        <f>VLOOKUP($J97,'[13]locuri 2025'!$A:$J,9,0)</f>
        <v>0</v>
      </c>
      <c r="S97" s="28"/>
    </row>
    <row r="98" spans="1:19" x14ac:dyDescent="0.25">
      <c r="A98" s="21" t="s">
        <v>792</v>
      </c>
      <c r="B98" s="24">
        <v>2</v>
      </c>
      <c r="C98" s="23">
        <v>97</v>
      </c>
      <c r="D98" s="24" t="s">
        <v>446</v>
      </c>
      <c r="E98" s="24" t="s">
        <v>625</v>
      </c>
      <c r="F98" s="24" t="s">
        <v>626</v>
      </c>
      <c r="G98" s="24" t="s">
        <v>446</v>
      </c>
      <c r="H98" s="33">
        <v>8</v>
      </c>
      <c r="I98" s="26" t="s">
        <v>60</v>
      </c>
      <c r="J98" s="26">
        <v>2050</v>
      </c>
      <c r="K98" s="24" t="str">
        <f>VLOOKUP($J98,'[13]locuri 2025'!$A:$J,2,0)</f>
        <v>clasa 10</v>
      </c>
      <c r="L98" s="24" t="str">
        <f>VLOOKUP($J98,'[13]locuri 2025'!$A:$J,3,0)</f>
        <v>B - București</v>
      </c>
      <c r="M98" s="24" t="str">
        <f>VLOOKUP($J98,'[13]locuri 2025'!$A:$J,4,0)</f>
        <v>Colegiul Tehnic „Iuliu Maniu”</v>
      </c>
      <c r="N98" s="24" t="str">
        <f>VLOOKUP($J98,'[13]locuri 2025'!$A:$J,5,0)</f>
        <v>www.ctiuliumaniu.ro</v>
      </c>
      <c r="O98" s="24" t="str">
        <f>VLOOKUP($J98,'[13]locuri 2025'!$A:$J,6,0)</f>
        <v>Teoretică</v>
      </c>
      <c r="P98" s="24" t="str">
        <f>VLOOKUP($J98,'[13]locuri 2025'!$A:$J,7,0)</f>
        <v>Umanist</v>
      </c>
      <c r="Q98" s="24" t="str">
        <f>VLOOKUP($J98,'[13]locuri 2025'!$A:$J,8,0)</f>
        <v>Științe sociale</v>
      </c>
      <c r="R98" s="27">
        <f>VLOOKUP($J98,'[13]locuri 2025'!$A:$J,9,0)</f>
        <v>0</v>
      </c>
      <c r="S98" s="28"/>
    </row>
    <row r="99" spans="1:19" x14ac:dyDescent="0.25">
      <c r="A99" s="21" t="s">
        <v>793</v>
      </c>
      <c r="B99" s="24">
        <v>2</v>
      </c>
      <c r="C99" s="23">
        <v>98</v>
      </c>
      <c r="D99" s="24" t="s">
        <v>446</v>
      </c>
      <c r="E99" s="24" t="s">
        <v>794</v>
      </c>
      <c r="F99" s="24" t="s">
        <v>795</v>
      </c>
      <c r="G99" s="24" t="s">
        <v>446</v>
      </c>
      <c r="H99" s="33">
        <v>8</v>
      </c>
      <c r="I99" s="26" t="s">
        <v>60</v>
      </c>
      <c r="J99" s="26">
        <v>1579</v>
      </c>
      <c r="K99" s="24" t="str">
        <f>VLOOKUP($J99,'[13]locuri 2025'!$A:$J,2,0)</f>
        <v>clasa 9</v>
      </c>
      <c r="L99" s="24" t="str">
        <f>VLOOKUP($J99,'[13]locuri 2025'!$A:$J,3,0)</f>
        <v>SV - Județul Suceava</v>
      </c>
      <c r="M99" s="24" t="str">
        <f>VLOOKUP($J99,'[13]locuri 2025'!$A:$J,4,0)</f>
        <v>COLEGIUL NAȚIONAL DE INFORMATICĂ "SPIRU HARET" SUCEAVA</v>
      </c>
      <c r="N99" s="24" t="str">
        <f>VLOOKUP($J99,'[13]locuri 2025'!$A:$J,5,0)</f>
        <v>https://www.cni-sv.ro/</v>
      </c>
      <c r="O99" s="24" t="str">
        <f>VLOOKUP($J99,'[13]locuri 2025'!$A:$J,6,0)</f>
        <v>Teoretică</v>
      </c>
      <c r="P99" s="24" t="str">
        <f>VLOOKUP($J99,'[13]locuri 2025'!$A:$J,7,0)</f>
        <v>Real</v>
      </c>
      <c r="Q99" s="24" t="str">
        <f>VLOOKUP($J99,'[13]locuri 2025'!$A:$J,8,0)</f>
        <v xml:space="preserve">Matematică - informatică intensiv Informatica </v>
      </c>
      <c r="R99" s="27">
        <f>VLOOKUP($J99,'[13]locuri 2025'!$A:$J,9,0)</f>
        <v>0</v>
      </c>
      <c r="S99" s="28"/>
    </row>
    <row r="100" spans="1:19" x14ac:dyDescent="0.25">
      <c r="A100" s="21" t="s">
        <v>796</v>
      </c>
      <c r="B100" s="24">
        <v>2</v>
      </c>
      <c r="C100" s="23">
        <v>99</v>
      </c>
      <c r="D100" s="24" t="s">
        <v>446</v>
      </c>
      <c r="E100" s="24" t="s">
        <v>797</v>
      </c>
      <c r="F100" s="24" t="s">
        <v>626</v>
      </c>
      <c r="G100" s="24" t="s">
        <v>446</v>
      </c>
      <c r="H100" s="33">
        <v>8</v>
      </c>
      <c r="I100" s="26" t="s">
        <v>60</v>
      </c>
      <c r="J100" s="26">
        <v>2179</v>
      </c>
      <c r="K100" s="24" t="str">
        <f>VLOOKUP($J100,'[13]locuri 2025'!$A:$J,2,0)</f>
        <v>clasa 10</v>
      </c>
      <c r="L100" s="24" t="str">
        <f>VLOOKUP($J100,'[13]locuri 2025'!$A:$J,3,0)</f>
        <v>GL - Județul Galați</v>
      </c>
      <c r="M100" s="24" t="str">
        <f>VLOOKUP($J100,'[13]locuri 2025'!$A:$J,4,0)</f>
        <v>LICEUL TEHNOLOGIC "RADU NEGRU", MUNICIPIUL GALAȚI</v>
      </c>
      <c r="N100" s="24" t="str">
        <f>VLOOKUP($J100,'[13]locuri 2025'!$A:$J,5,0)</f>
        <v>www.radu-negru.ro</v>
      </c>
      <c r="O100" s="24" t="str">
        <f>VLOOKUP($J100,'[13]locuri 2025'!$A:$J,6,0)</f>
        <v>Tehnologică</v>
      </c>
      <c r="P100" s="24" t="str">
        <f>VLOOKUP($J100,'[13]locuri 2025'!$A:$J,7,0)</f>
        <v>Tehnic</v>
      </c>
      <c r="Q100" s="24" t="str">
        <f>VLOOKUP($J100,'[13]locuri 2025'!$A:$J,8,0)</f>
        <v>PRODUCȚIE MEDIA / Tehnician audio - video/Tehnician operator procesare text/imagine</v>
      </c>
      <c r="R100" s="27">
        <f>VLOOKUP($J100,'[13]locuri 2025'!$A:$J,9,0)</f>
        <v>0</v>
      </c>
      <c r="S100" s="28"/>
    </row>
    <row r="101" spans="1:19" x14ac:dyDescent="0.25">
      <c r="A101" s="21" t="s">
        <v>800</v>
      </c>
      <c r="B101" s="24">
        <v>2</v>
      </c>
      <c r="C101" s="23">
        <v>100</v>
      </c>
      <c r="D101" s="24" t="s">
        <v>446</v>
      </c>
      <c r="E101" s="24" t="s">
        <v>801</v>
      </c>
      <c r="F101" s="24" t="s">
        <v>802</v>
      </c>
      <c r="G101" s="24" t="s">
        <v>446</v>
      </c>
      <c r="H101" s="33">
        <v>8</v>
      </c>
      <c r="I101" s="26" t="s">
        <v>60</v>
      </c>
      <c r="J101" s="26">
        <v>1535</v>
      </c>
      <c r="K101" s="24" t="str">
        <f>VLOOKUP($J101,'[13]locuri 2025'!$A:$J,2,0)</f>
        <v>clasa 9</v>
      </c>
      <c r="L101" s="24" t="str">
        <f>VLOOKUP($J101,'[13]locuri 2025'!$A:$J,3,0)</f>
        <v>SV - Județul Suceava</v>
      </c>
      <c r="M101" s="24" t="str">
        <f>VLOOKUP($J101,'[13]locuri 2025'!$A:$J,4,0)</f>
        <v>COLEGIUL ECONOMIC ”DIMITRIE CANTEMIR” SUCEAVA</v>
      </c>
      <c r="N101" s="24" t="str">
        <f>VLOOKUP($J101,'[13]locuri 2025'!$A:$J,5,0)</f>
        <v>http://cedcsv.ro/</v>
      </c>
      <c r="O101" s="24" t="str">
        <f>VLOOKUP($J101,'[13]locuri 2025'!$A:$J,6,0)</f>
        <v>Tehnologică</v>
      </c>
      <c r="P101" s="24" t="str">
        <f>VLOOKUP($J101,'[13]locuri 2025'!$A:$J,7,0)</f>
        <v>Servicii</v>
      </c>
      <c r="Q101" s="24" t="str">
        <f>VLOOKUP($J101,'[13]locuri 2025'!$A:$J,8,0)</f>
        <v xml:space="preserve">Tehnician în activități economice </v>
      </c>
      <c r="R101" s="27">
        <f>VLOOKUP($J101,'[13]locuri 2025'!$A:$J,9,0)</f>
        <v>0</v>
      </c>
      <c r="S101" s="28"/>
    </row>
    <row r="102" spans="1:19" x14ac:dyDescent="0.25">
      <c r="A102" s="21" t="s">
        <v>803</v>
      </c>
      <c r="B102" s="24">
        <v>2</v>
      </c>
      <c r="C102" s="23">
        <v>101</v>
      </c>
      <c r="D102" s="24" t="s">
        <v>446</v>
      </c>
      <c r="E102" s="24" t="s">
        <v>804</v>
      </c>
      <c r="F102" s="24" t="s">
        <v>805</v>
      </c>
      <c r="G102" s="24" t="s">
        <v>446</v>
      </c>
      <c r="H102" s="33">
        <v>8</v>
      </c>
      <c r="I102" s="26" t="s">
        <v>60</v>
      </c>
      <c r="J102" s="26">
        <v>1359</v>
      </c>
      <c r="K102" s="24" t="str">
        <f>VLOOKUP($J102,'[13]locuri 2025'!$A:$J,2,0)</f>
        <v>clasa 9</v>
      </c>
      <c r="L102" s="24" t="str">
        <f>VLOOKUP($J102,'[13]locuri 2025'!$A:$J,3,0)</f>
        <v>IL - Județul Ialomița</v>
      </c>
      <c r="M102" s="24" t="str">
        <f>VLOOKUP($J102,'[13]locuri 2025'!$A:$J,4,0)</f>
        <v>Colegiul Național „Mihai Viteazul” Slobozia</v>
      </c>
      <c r="N102" s="24" t="str">
        <f>VLOOKUP($J102,'[13]locuri 2025'!$A:$J,5,0)</f>
        <v>https://cnmvslobozia.ro/contact/ secretariat@cnmvslobozia.ro</v>
      </c>
      <c r="O102" s="24" t="str">
        <f>VLOOKUP($J102,'[13]locuri 2025'!$A:$J,6,0)</f>
        <v>Teoretică</v>
      </c>
      <c r="P102" s="24" t="str">
        <f>VLOOKUP($J102,'[13]locuri 2025'!$A:$J,7,0)</f>
        <v>Real</v>
      </c>
      <c r="Q102" s="24" t="str">
        <f>VLOOKUP($J102,'[13]locuri 2025'!$A:$J,8,0)</f>
        <v>Matematică -Informatică</v>
      </c>
      <c r="R102" s="27">
        <f>VLOOKUP($J102,'[13]locuri 2025'!$A:$J,9,0)</f>
        <v>0</v>
      </c>
      <c r="S102" s="28"/>
    </row>
    <row r="103" spans="1:19" x14ac:dyDescent="0.25">
      <c r="A103" s="21" t="s">
        <v>433</v>
      </c>
      <c r="B103" s="24">
        <v>2</v>
      </c>
      <c r="C103" s="23">
        <v>102</v>
      </c>
      <c r="D103" s="24" t="s">
        <v>446</v>
      </c>
      <c r="E103" s="24" t="s">
        <v>794</v>
      </c>
      <c r="F103" s="24" t="s">
        <v>809</v>
      </c>
      <c r="G103" s="24" t="s">
        <v>446</v>
      </c>
      <c r="H103" s="33">
        <v>8</v>
      </c>
      <c r="I103" s="26" t="s">
        <v>60</v>
      </c>
      <c r="J103" s="26">
        <v>1174</v>
      </c>
      <c r="K103" s="24" t="str">
        <f>VLOOKUP($J103,'[13]locuri 2025'!$A:$J,2,0)</f>
        <v>clasa 9</v>
      </c>
      <c r="L103" s="24" t="str">
        <f>VLOOKUP($J103,'[13]locuri 2025'!$A:$J,3,0)</f>
        <v>BC - Județul Bacău</v>
      </c>
      <c r="M103" s="24" t="str">
        <f>VLOOKUP($J103,'[13]locuri 2025'!$A:$J,4,0)</f>
        <v>COLEGIUL „MIHAI EMINESCU” BACĂU</v>
      </c>
      <c r="N103" s="24" t="str">
        <f>VLOOKUP($J103,'[13]locuri 2025'!$A:$J,5,0)</f>
        <v>https://meb.ro/oferta-educationala</v>
      </c>
      <c r="O103" s="24" t="str">
        <f>VLOOKUP($J103,'[13]locuri 2025'!$A:$J,6,0)</f>
        <v>Teoretică</v>
      </c>
      <c r="P103" s="24" t="str">
        <f>VLOOKUP($J103,'[13]locuri 2025'!$A:$J,7,0)</f>
        <v>Umanist</v>
      </c>
      <c r="Q103" s="24" t="str">
        <f>VLOOKUP($J103,'[13]locuri 2025'!$A:$J,8,0)</f>
        <v xml:space="preserve">STIINTE SOCIALE </v>
      </c>
      <c r="R103" s="27">
        <f>VLOOKUP($J103,'[13]locuri 2025'!$A:$J,9,0)</f>
        <v>0</v>
      </c>
      <c r="S103" s="28"/>
    </row>
    <row r="104" spans="1:19" x14ac:dyDescent="0.25">
      <c r="A104" s="21" t="s">
        <v>812</v>
      </c>
      <c r="B104" s="24">
        <v>2</v>
      </c>
      <c r="C104" s="23">
        <v>103</v>
      </c>
      <c r="D104" s="24" t="s">
        <v>446</v>
      </c>
      <c r="E104" s="24" t="s">
        <v>813</v>
      </c>
      <c r="F104" s="24" t="s">
        <v>814</v>
      </c>
      <c r="G104" s="24" t="s">
        <v>446</v>
      </c>
      <c r="H104" s="33">
        <v>8</v>
      </c>
      <c r="I104" s="26" t="s">
        <v>60</v>
      </c>
      <c r="J104" s="26">
        <v>1333</v>
      </c>
      <c r="K104" s="24" t="str">
        <f>VLOOKUP($J104,'[13]locuri 2025'!$A:$J,2,0)</f>
        <v>clasa 9</v>
      </c>
      <c r="L104" s="24" t="str">
        <f>VLOOKUP($J104,'[13]locuri 2025'!$A:$J,3,0)</f>
        <v>GL - Județul Galați</v>
      </c>
      <c r="M104" s="24" t="str">
        <f>VLOOKUP($J104,'[13]locuri 2025'!$A:$J,4,0)</f>
        <v>COLEGIUL NAȚIONAL "VASILE ALECSANDRI", MUNICIPIUL GALAȚI</v>
      </c>
      <c r="N104" s="24" t="str">
        <f>VLOOKUP($J104,'[13]locuri 2025'!$A:$J,5,0)</f>
        <v>www.cnva.eu</v>
      </c>
      <c r="O104" s="24" t="str">
        <f>VLOOKUP($J104,'[13]locuri 2025'!$A:$J,6,0)</f>
        <v>Teoretică</v>
      </c>
      <c r="P104" s="24" t="str">
        <f>VLOOKUP($J104,'[13]locuri 2025'!$A:$J,7,0)</f>
        <v>Real</v>
      </c>
      <c r="Q104" s="24" t="str">
        <f>VLOOKUP($J104,'[13]locuri 2025'!$A:$J,8,0)</f>
        <v>MATEMATICĂ-INFORMATICĂ</v>
      </c>
      <c r="R104" s="27">
        <f>VLOOKUP($J104,'[13]locuri 2025'!$A:$J,9,0)</f>
        <v>0</v>
      </c>
      <c r="S104" s="28"/>
    </row>
    <row r="105" spans="1:19" x14ac:dyDescent="0.25">
      <c r="A105" s="21" t="s">
        <v>818</v>
      </c>
      <c r="B105" s="24">
        <v>2</v>
      </c>
      <c r="C105" s="23">
        <v>104</v>
      </c>
      <c r="D105" s="24" t="s">
        <v>446</v>
      </c>
      <c r="E105" s="24" t="s">
        <v>819</v>
      </c>
      <c r="F105" s="24" t="s">
        <v>820</v>
      </c>
      <c r="G105" s="24" t="s">
        <v>446</v>
      </c>
      <c r="H105" s="33">
        <v>8</v>
      </c>
      <c r="I105" s="26" t="s">
        <v>60</v>
      </c>
      <c r="J105" s="26">
        <v>1226</v>
      </c>
      <c r="K105" s="24" t="str">
        <f>VLOOKUP($J105,'[13]locuri 2025'!$A:$J,2,0)</f>
        <v>clasa 9</v>
      </c>
      <c r="L105" s="24" t="str">
        <f>VLOOKUP($J105,'[13]locuri 2025'!$A:$J,3,0)</f>
        <v>BV - Județul Brașov</v>
      </c>
      <c r="M105" s="24" t="str">
        <f>VLOOKUP($J105,'[13]locuri 2025'!$A:$J,4,0)</f>
        <v>Liceul Teoretic „Mihail Săulescu” Predeal - clasa a IX-a</v>
      </c>
      <c r="N105" s="24" t="str">
        <f>VLOOKUP($J105,'[13]locuri 2025'!$A:$J,5,0)</f>
        <v>http://www.liceulpredeal.ro/</v>
      </c>
      <c r="O105" s="24" t="str">
        <f>VLOOKUP($J105,'[13]locuri 2025'!$A:$J,6,0)</f>
        <v>Teoretică</v>
      </c>
      <c r="P105" s="24" t="str">
        <f>VLOOKUP($J105,'[13]locuri 2025'!$A:$J,7,0)</f>
        <v>Real</v>
      </c>
      <c r="Q105" s="24" t="str">
        <f>VLOOKUP($J105,'[13]locuri 2025'!$A:$J,8,0)</f>
        <v>ȘTIINȚE ALE NATURII</v>
      </c>
      <c r="R105" s="27">
        <f>VLOOKUP($J105,'[13]locuri 2025'!$A:$J,9,0)</f>
        <v>0</v>
      </c>
      <c r="S105" s="28"/>
    </row>
    <row r="106" spans="1:19" x14ac:dyDescent="0.25">
      <c r="A106" s="21" t="s">
        <v>822</v>
      </c>
      <c r="B106" s="24">
        <v>2</v>
      </c>
      <c r="C106" s="23">
        <v>105</v>
      </c>
      <c r="D106" s="24" t="s">
        <v>446</v>
      </c>
      <c r="E106" s="24" t="s">
        <v>823</v>
      </c>
      <c r="F106" s="24" t="s">
        <v>824</v>
      </c>
      <c r="G106" s="24" t="s">
        <v>446</v>
      </c>
      <c r="H106" s="33">
        <v>8</v>
      </c>
      <c r="I106" s="26" t="s">
        <v>60</v>
      </c>
      <c r="J106" s="26">
        <v>1319</v>
      </c>
      <c r="K106" s="24" t="str">
        <f>VLOOKUP($J106,'[13]locuri 2025'!$A:$J,2,0)</f>
        <v>clasa 9</v>
      </c>
      <c r="L106" s="24" t="str">
        <f>VLOOKUP($J106,'[13]locuri 2025'!$A:$J,3,0)</f>
        <v>GL - Județul Galați</v>
      </c>
      <c r="M106" s="24" t="str">
        <f>VLOOKUP($J106,'[13]locuri 2025'!$A:$J,4,0)</f>
        <v>LICEUL TEHNOLOGIC "GENERAL DE MARINĂ NICOLAE DUMITRESCU MAICAN", MUNICIPIUL GALAȚI</v>
      </c>
      <c r="N106" s="24" t="str">
        <f>VLOOKUP($J106,'[13]locuri 2025'!$A:$J,5,0)</f>
        <v>https://www.ltmarinagl.ro</v>
      </c>
      <c r="O106" s="24" t="str">
        <f>VLOOKUP($J106,'[13]locuri 2025'!$A:$J,6,0)</f>
        <v>Tehnologică</v>
      </c>
      <c r="P106" s="24" t="str">
        <f>VLOOKUP($J106,'[13]locuri 2025'!$A:$J,7,0)</f>
        <v>Servicii</v>
      </c>
      <c r="Q106" s="24" t="str">
        <f>VLOOKUP($J106,'[13]locuri 2025'!$A:$J,8,0)</f>
        <v>ECONOMIC / Tehnician în activități economice</v>
      </c>
      <c r="R106" s="27">
        <f>VLOOKUP($J106,'[13]locuri 2025'!$A:$J,9,0)</f>
        <v>0</v>
      </c>
      <c r="S106" s="28"/>
    </row>
    <row r="107" spans="1:19" x14ac:dyDescent="0.25">
      <c r="A107" s="21" t="s">
        <v>825</v>
      </c>
      <c r="B107" s="24">
        <v>2</v>
      </c>
      <c r="C107" s="23">
        <v>106</v>
      </c>
      <c r="D107" s="24" t="s">
        <v>446</v>
      </c>
      <c r="E107" s="24" t="s">
        <v>826</v>
      </c>
      <c r="F107" s="24" t="s">
        <v>827</v>
      </c>
      <c r="G107" s="24" t="s">
        <v>446</v>
      </c>
      <c r="H107" s="33">
        <v>8</v>
      </c>
      <c r="I107" s="26" t="s">
        <v>60</v>
      </c>
      <c r="J107" s="26">
        <v>2134</v>
      </c>
      <c r="K107" s="24" t="str">
        <f>VLOOKUP($J107,'[13]locuri 2025'!$A:$J,2,0)</f>
        <v>clasa 10</v>
      </c>
      <c r="L107" s="24" t="str">
        <f>VLOOKUP($J107,'[13]locuri 2025'!$A:$J,3,0)</f>
        <v>CJ - Județul Cluj</v>
      </c>
      <c r="M107" s="24" t="str">
        <f>VLOOKUP($J107,'[13]locuri 2025'!$A:$J,4,0)</f>
        <v>Liceul Teoretic "Eugen Pora" Cluj-Napoca</v>
      </c>
      <c r="N107" s="24" t="str">
        <f>VLOOKUP($J107,'[13]locuri 2025'!$A:$J,5,0)</f>
        <v>liceuleugenporacluj.ro</v>
      </c>
      <c r="O107" s="24" t="str">
        <f>VLOOKUP($J107,'[13]locuri 2025'!$A:$J,6,0)</f>
        <v>Teoretică</v>
      </c>
      <c r="P107" s="24" t="str">
        <f>VLOOKUP($J107,'[13]locuri 2025'!$A:$J,7,0)</f>
        <v>Real</v>
      </c>
      <c r="Q107" s="24" t="str">
        <f>VLOOKUP($J107,'[13]locuri 2025'!$A:$J,8,0)</f>
        <v>Științe ale naturii</v>
      </c>
      <c r="R107" s="27">
        <f>VLOOKUP($J107,'[13]locuri 2025'!$A:$J,9,0)</f>
        <v>0</v>
      </c>
      <c r="S107" s="28"/>
    </row>
    <row r="108" spans="1:19" x14ac:dyDescent="0.25">
      <c r="A108" s="21" t="s">
        <v>828</v>
      </c>
      <c r="B108" s="24">
        <v>2</v>
      </c>
      <c r="C108" s="23">
        <v>107</v>
      </c>
      <c r="D108" s="24" t="s">
        <v>446</v>
      </c>
      <c r="E108" s="24" t="s">
        <v>829</v>
      </c>
      <c r="F108" s="24" t="s">
        <v>830</v>
      </c>
      <c r="G108" s="24" t="s">
        <v>446</v>
      </c>
      <c r="H108" s="33">
        <v>8</v>
      </c>
      <c r="I108" s="26" t="s">
        <v>60</v>
      </c>
      <c r="J108" s="26">
        <v>1008</v>
      </c>
      <c r="K108" s="24" t="str">
        <f>VLOOKUP($J108,'[13]locuri 2025'!$A:$J,2,0)</f>
        <v>clasa 9</v>
      </c>
      <c r="L108" s="24" t="str">
        <f>VLOOKUP($J108,'[13]locuri 2025'!$A:$J,3,0)</f>
        <v>AG - Județul Argeș</v>
      </c>
      <c r="M108" s="24" t="str">
        <f>VLOOKUP($J108,'[13]locuri 2025'!$A:$J,4,0)</f>
        <v>COLEGIUL ECONOMIC "MARIA TEIULEANU" PITEȘTI</v>
      </c>
      <c r="N108" s="24" t="str">
        <f>VLOOKUP($J108,'[13]locuri 2025'!$A:$J,5,0)</f>
        <v>http://ecopit.eu/</v>
      </c>
      <c r="O108" s="24" t="str">
        <f>VLOOKUP($J108,'[13]locuri 2025'!$A:$J,6,0)</f>
        <v>Tehnologică</v>
      </c>
      <c r="P108" s="24" t="str">
        <f>VLOOKUP($J108,'[13]locuri 2025'!$A:$J,7,0)</f>
        <v>Servicii</v>
      </c>
      <c r="Q108" s="24" t="str">
        <f>VLOOKUP($J108,'[13]locuri 2025'!$A:$J,8,0)</f>
        <v>Economic /Tehnician în activități economice</v>
      </c>
      <c r="R108" s="27">
        <f>VLOOKUP($J108,'[13]locuri 2025'!$A:$J,9,0)</f>
        <v>0</v>
      </c>
      <c r="S108" s="28"/>
    </row>
    <row r="109" spans="1:19" x14ac:dyDescent="0.25">
      <c r="A109" s="21" t="s">
        <v>832</v>
      </c>
      <c r="B109" s="24">
        <v>2</v>
      </c>
      <c r="C109" s="23">
        <v>108</v>
      </c>
      <c r="D109" s="24" t="s">
        <v>446</v>
      </c>
      <c r="E109" s="24" t="s">
        <v>833</v>
      </c>
      <c r="F109" s="24" t="s">
        <v>834</v>
      </c>
      <c r="G109" s="24" t="s">
        <v>446</v>
      </c>
      <c r="H109" s="33">
        <v>8</v>
      </c>
      <c r="I109" s="26" t="s">
        <v>60</v>
      </c>
      <c r="J109" s="26">
        <v>2018</v>
      </c>
      <c r="K109" s="24" t="str">
        <f>VLOOKUP($J109,'[13]locuri 2025'!$A:$J,2,0)</f>
        <v>clasa 10</v>
      </c>
      <c r="L109" s="24" t="str">
        <f>VLOOKUP($J109,'[13]locuri 2025'!$A:$J,3,0)</f>
        <v>AG - Județul Argeș</v>
      </c>
      <c r="M109" s="24" t="str">
        <f>VLOOKUP($J109,'[13]locuri 2025'!$A:$J,4,0)</f>
        <v>COLEGIUL NAȚIONAL "DINICU GOLESCU" CÂMPULUNG</v>
      </c>
      <c r="N109" s="24" t="str">
        <f>VLOOKUP($J109,'[13]locuri 2025'!$A:$J,5,0)</f>
        <v>https://dinicugolescu.ro/</v>
      </c>
      <c r="O109" s="24" t="str">
        <f>VLOOKUP($J109,'[13]locuri 2025'!$A:$J,6,0)</f>
        <v>Teoretică</v>
      </c>
      <c r="P109" s="24" t="str">
        <f>VLOOKUP($J109,'[13]locuri 2025'!$A:$J,7,0)</f>
        <v>Umanist</v>
      </c>
      <c r="Q109" s="24" t="str">
        <f>VLOOKUP($J109,'[13]locuri 2025'!$A:$J,8,0)</f>
        <v>Științe sociale</v>
      </c>
      <c r="R109" s="27">
        <f>VLOOKUP($J109,'[13]locuri 2025'!$A:$J,9,0)</f>
        <v>0</v>
      </c>
      <c r="S109" s="28"/>
    </row>
    <row r="110" spans="1:19" x14ac:dyDescent="0.25">
      <c r="A110" s="21" t="s">
        <v>835</v>
      </c>
      <c r="B110" s="24">
        <v>2</v>
      </c>
      <c r="C110" s="23">
        <v>109</v>
      </c>
      <c r="D110" s="24" t="s">
        <v>446</v>
      </c>
      <c r="E110" s="24" t="s">
        <v>836</v>
      </c>
      <c r="F110" s="24" t="s">
        <v>837</v>
      </c>
      <c r="G110" s="24" t="s">
        <v>446</v>
      </c>
      <c r="H110" s="33">
        <v>8</v>
      </c>
      <c r="I110" s="26" t="s">
        <v>60</v>
      </c>
      <c r="J110" s="26">
        <v>2202</v>
      </c>
      <c r="K110" s="24" t="str">
        <f>VLOOKUP($J110,'[13]locuri 2025'!$A:$J,2,0)</f>
        <v>clasa 10</v>
      </c>
      <c r="L110" s="24" t="str">
        <f>VLOOKUP($J110,'[13]locuri 2025'!$A:$J,3,0)</f>
        <v>IS - Județul Iași</v>
      </c>
      <c r="M110" s="24" t="str">
        <f>VLOOKUP($J110,'[13]locuri 2025'!$A:$J,4,0)</f>
        <v>LICEUL TEHNOLOLGIC PETRU PONI IAȘI</v>
      </c>
      <c r="N110" s="24" t="str">
        <f>VLOOKUP($J110,'[13]locuri 2025'!$A:$J,5,0)</f>
        <v>www.petruponiiasi.ro</v>
      </c>
      <c r="O110" s="24" t="str">
        <f>VLOOKUP($J110,'[13]locuri 2025'!$A:$J,6,0)</f>
        <v>Tehnologică</v>
      </c>
      <c r="P110" s="24" t="str">
        <f>VLOOKUP($J110,'[13]locuri 2025'!$A:$J,7,0)</f>
        <v>Resurse naturale şi protecţia mediului</v>
      </c>
      <c r="Q110" s="24" t="str">
        <f>VLOOKUP($J110,'[13]locuri 2025'!$A:$J,8,0)</f>
        <v>Tehnician ecolog și protecția calității mediului</v>
      </c>
      <c r="R110" s="27">
        <f>VLOOKUP($J110,'[13]locuri 2025'!$A:$J,9,0)</f>
        <v>0</v>
      </c>
      <c r="S110" s="28"/>
    </row>
    <row r="111" spans="1:19" x14ac:dyDescent="0.25">
      <c r="A111" s="21" t="s">
        <v>838</v>
      </c>
      <c r="B111" s="24">
        <v>2</v>
      </c>
      <c r="C111" s="23">
        <v>110</v>
      </c>
      <c r="D111" s="24" t="s">
        <v>446</v>
      </c>
      <c r="E111" s="24" t="s">
        <v>839</v>
      </c>
      <c r="F111" s="24" t="s">
        <v>840</v>
      </c>
      <c r="G111" s="24" t="s">
        <v>446</v>
      </c>
      <c r="H111" s="33">
        <v>8</v>
      </c>
      <c r="I111" s="34" t="s">
        <v>61</v>
      </c>
      <c r="J111" s="34" t="s">
        <v>61</v>
      </c>
      <c r="K111" s="24" t="e">
        <f>VLOOKUP($J111,'[13]locuri 2025'!$A:$J,2,0)</f>
        <v>#N/A</v>
      </c>
      <c r="L111" s="24" t="e">
        <f>VLOOKUP($J111,'[13]locuri 2025'!$A:$J,3,0)</f>
        <v>#N/A</v>
      </c>
      <c r="M111" s="24" t="e">
        <f>VLOOKUP($J111,'[13]locuri 2025'!$A:$J,4,0)</f>
        <v>#N/A</v>
      </c>
      <c r="N111" s="24" t="e">
        <f>VLOOKUP($J111,'[13]locuri 2025'!$A:$J,5,0)</f>
        <v>#N/A</v>
      </c>
      <c r="O111" s="24" t="e">
        <f>VLOOKUP($J111,'[13]locuri 2025'!$A:$J,6,0)</f>
        <v>#N/A</v>
      </c>
      <c r="P111" s="24" t="e">
        <f>VLOOKUP($J111,'[13]locuri 2025'!$A:$J,7,0)</f>
        <v>#N/A</v>
      </c>
      <c r="Q111" s="24" t="e">
        <f>VLOOKUP($J111,'[13]locuri 2025'!$A:$J,8,0)</f>
        <v>#N/A</v>
      </c>
      <c r="R111" s="27" t="e">
        <f>VLOOKUP($J111,'[13]locuri 2025'!$A:$J,9,0)</f>
        <v>#N/A</v>
      </c>
      <c r="S111" s="28" t="s">
        <v>580</v>
      </c>
    </row>
    <row r="112" spans="1:19" x14ac:dyDescent="0.25">
      <c r="A112" s="21" t="s">
        <v>422</v>
      </c>
      <c r="B112" s="24">
        <v>2</v>
      </c>
      <c r="C112" s="23">
        <v>111</v>
      </c>
      <c r="D112" s="24" t="s">
        <v>446</v>
      </c>
      <c r="E112" s="24" t="s">
        <v>459</v>
      </c>
      <c r="F112" s="24" t="s">
        <v>841</v>
      </c>
      <c r="G112" s="24" t="s">
        <v>446</v>
      </c>
      <c r="H112" s="33">
        <v>8</v>
      </c>
      <c r="I112" s="26" t="s">
        <v>60</v>
      </c>
      <c r="J112" s="26">
        <v>2136</v>
      </c>
      <c r="K112" s="24" t="str">
        <f>VLOOKUP($J112,'[13]locuri 2025'!$A:$J,2,0)</f>
        <v>clasa 10</v>
      </c>
      <c r="L112" s="24" t="str">
        <f>VLOOKUP($J112,'[13]locuri 2025'!$A:$J,3,0)</f>
        <v>CJ - Județul Cluj</v>
      </c>
      <c r="M112" s="24" t="str">
        <f>VLOOKUP($J112,'[13]locuri 2025'!$A:$J,4,0)</f>
        <v>Liceul Teoretic "Eugen Pora" Cluj-Napoca</v>
      </c>
      <c r="N112" s="24" t="str">
        <f>VLOOKUP($J112,'[13]locuri 2025'!$A:$J,5,0)</f>
        <v>liceuleugenporacluj.ro</v>
      </c>
      <c r="O112" s="24" t="str">
        <f>VLOOKUP($J112,'[13]locuri 2025'!$A:$J,6,0)</f>
        <v>Teoretică</v>
      </c>
      <c r="P112" s="24" t="str">
        <f>VLOOKUP($J112,'[13]locuri 2025'!$A:$J,7,0)</f>
        <v>Umanist</v>
      </c>
      <c r="Q112" s="24" t="str">
        <f>VLOOKUP($J112,'[13]locuri 2025'!$A:$J,8,0)</f>
        <v>Stiinte Sociale</v>
      </c>
      <c r="R112" s="27" t="str">
        <f>VLOOKUP($J112,'[13]locuri 2025'!$A:$J,9,0)</f>
        <v>Limba spaniola</v>
      </c>
      <c r="S112" s="28"/>
    </row>
    <row r="113" spans="1:19" x14ac:dyDescent="0.25">
      <c r="A113" s="21" t="s">
        <v>842</v>
      </c>
      <c r="B113" s="24">
        <v>2</v>
      </c>
      <c r="C113" s="23">
        <v>112</v>
      </c>
      <c r="D113" s="24" t="s">
        <v>446</v>
      </c>
      <c r="E113" s="24" t="s">
        <v>843</v>
      </c>
      <c r="F113" s="24" t="s">
        <v>844</v>
      </c>
      <c r="G113" s="24" t="s">
        <v>446</v>
      </c>
      <c r="H113" s="33">
        <v>8</v>
      </c>
      <c r="I113" s="26" t="s">
        <v>60</v>
      </c>
      <c r="J113" s="26">
        <v>1099</v>
      </c>
      <c r="K113" s="24" t="str">
        <f>VLOOKUP($J113,'[13]locuri 2025'!$A:$J,2,0)</f>
        <v>clasa 9</v>
      </c>
      <c r="L113" s="24" t="str">
        <f>VLOOKUP($J113,'[13]locuri 2025'!$A:$J,3,0)</f>
        <v>B - București</v>
      </c>
      <c r="M113" s="24" t="str">
        <f>VLOOKUP($J113,'[13]locuri 2025'!$A:$J,4,0)</f>
        <v>Colegiul Tehnic „Dinicu Golescu”</v>
      </c>
      <c r="N113" s="24" t="str">
        <f>VLOOKUP($J113,'[13]locuri 2025'!$A:$J,5,0)</f>
        <v>www.colegiul dinicugolescu.ro</v>
      </c>
      <c r="O113" s="24" t="str">
        <f>VLOOKUP($J113,'[13]locuri 2025'!$A:$J,6,0)</f>
        <v>Teoretică</v>
      </c>
      <c r="P113" s="24" t="str">
        <f>VLOOKUP($J113,'[13]locuri 2025'!$A:$J,7,0)</f>
        <v>Umanist</v>
      </c>
      <c r="Q113" s="24" t="str">
        <f>VLOOKUP($J113,'[13]locuri 2025'!$A:$J,8,0)</f>
        <v>Filologie</v>
      </c>
      <c r="R113" s="27">
        <f>VLOOKUP($J113,'[13]locuri 2025'!$A:$J,9,0)</f>
        <v>0</v>
      </c>
      <c r="S113" s="28"/>
    </row>
    <row r="114" spans="1:19" x14ac:dyDescent="0.25">
      <c r="A114" s="21" t="s">
        <v>846</v>
      </c>
      <c r="B114" s="24">
        <v>2</v>
      </c>
      <c r="C114" s="23">
        <v>113</v>
      </c>
      <c r="D114" s="24" t="s">
        <v>446</v>
      </c>
      <c r="E114" s="24" t="s">
        <v>847</v>
      </c>
      <c r="F114" s="24" t="s">
        <v>848</v>
      </c>
      <c r="G114" s="24" t="s">
        <v>446</v>
      </c>
      <c r="H114" s="33">
        <v>8</v>
      </c>
      <c r="I114" s="26" t="s">
        <v>60</v>
      </c>
      <c r="J114" s="26">
        <v>2049</v>
      </c>
      <c r="K114" s="24" t="str">
        <f>VLOOKUP($J114,'[13]locuri 2025'!$A:$J,2,0)</f>
        <v>clasa 10</v>
      </c>
      <c r="L114" s="24" t="str">
        <f>VLOOKUP($J114,'[13]locuri 2025'!$A:$J,3,0)</f>
        <v>B - București</v>
      </c>
      <c r="M114" s="24" t="str">
        <f>VLOOKUP($J114,'[13]locuri 2025'!$A:$J,4,0)</f>
        <v>Liceul Teoretic „Mihail Sadoveanu”</v>
      </c>
      <c r="N114" s="24" t="str">
        <f>VLOOKUP($J114,'[13]locuri 2025'!$A:$J,5,0)</f>
        <v>https://liceulteoreticmihailsadoveanu.ro/</v>
      </c>
      <c r="O114" s="24" t="str">
        <f>VLOOKUP($J114,'[13]locuri 2025'!$A:$J,6,0)</f>
        <v>Teoretică</v>
      </c>
      <c r="P114" s="24" t="str">
        <f>VLOOKUP($J114,'[13]locuri 2025'!$A:$J,7,0)</f>
        <v>Real</v>
      </c>
      <c r="Q114" s="24" t="str">
        <f>VLOOKUP($J114,'[13]locuri 2025'!$A:$J,8,0)</f>
        <v>Matematică-informatică</v>
      </c>
      <c r="R114" s="27">
        <f>VLOOKUP($J114,'[13]locuri 2025'!$A:$J,9,0)</f>
        <v>0</v>
      </c>
      <c r="S114" s="28"/>
    </row>
    <row r="115" spans="1:19" x14ac:dyDescent="0.25">
      <c r="A115" s="21" t="s">
        <v>849</v>
      </c>
      <c r="B115" s="24">
        <v>2</v>
      </c>
      <c r="C115" s="23">
        <v>114</v>
      </c>
      <c r="D115" s="24" t="s">
        <v>446</v>
      </c>
      <c r="E115" s="24" t="s">
        <v>850</v>
      </c>
      <c r="F115" s="24" t="s">
        <v>761</v>
      </c>
      <c r="G115" s="24" t="s">
        <v>446</v>
      </c>
      <c r="H115" s="33">
        <v>8</v>
      </c>
      <c r="I115" s="26" t="s">
        <v>60</v>
      </c>
      <c r="J115" s="26">
        <v>2235</v>
      </c>
      <c r="K115" s="24" t="str">
        <f>VLOOKUP($J115,'[13]locuri 2025'!$A:$J,2,0)</f>
        <v>clasa 10</v>
      </c>
      <c r="L115" s="24" t="str">
        <f>VLOOKUP($J115,'[13]locuri 2025'!$A:$J,3,0)</f>
        <v>IS - Județul Iași</v>
      </c>
      <c r="M115" s="24" t="str">
        <f>VLOOKUP($J115,'[13]locuri 2025'!$A:$J,4,0)</f>
        <v xml:space="preserve">Liceul Tehnologic de Transporturi si de Constructii Iasi </v>
      </c>
      <c r="N115" s="24" t="str">
        <f>VLOOKUP($J115,'[13]locuri 2025'!$A:$J,5,0)</f>
        <v>lttciasi.ro</v>
      </c>
      <c r="O115" s="24" t="str">
        <f>VLOOKUP($J115,'[13]locuri 2025'!$A:$J,6,0)</f>
        <v>Tehnologică</v>
      </c>
      <c r="P115" s="24" t="str">
        <f>VLOOKUP($J115,'[13]locuri 2025'!$A:$J,7,0)</f>
        <v>Tehnic</v>
      </c>
      <c r="Q115" s="24" t="str">
        <f>VLOOKUP($J115,'[13]locuri 2025'!$A:$J,8,0)</f>
        <v>Tehnician aviatie</v>
      </c>
      <c r="R115" s="27">
        <f>VLOOKUP($J115,'[13]locuri 2025'!$A:$J,9,0)</f>
        <v>0</v>
      </c>
      <c r="S115" s="28"/>
    </row>
    <row r="116" spans="1:19" x14ac:dyDescent="0.25">
      <c r="A116" s="21" t="s">
        <v>851</v>
      </c>
      <c r="B116" s="24">
        <v>2</v>
      </c>
      <c r="C116" s="23">
        <v>115</v>
      </c>
      <c r="D116" s="24" t="s">
        <v>446</v>
      </c>
      <c r="E116" s="24" t="s">
        <v>852</v>
      </c>
      <c r="F116" s="24" t="s">
        <v>853</v>
      </c>
      <c r="G116" s="24" t="s">
        <v>446</v>
      </c>
      <c r="H116" s="33">
        <v>8</v>
      </c>
      <c r="I116" s="26" t="s">
        <v>60</v>
      </c>
      <c r="J116" s="26">
        <v>1129</v>
      </c>
      <c r="K116" s="24" t="str">
        <f>VLOOKUP($J116,'[13]locuri 2025'!$A:$J,2,0)</f>
        <v>clasa 9</v>
      </c>
      <c r="L116" s="24" t="str">
        <f>VLOOKUP($J116,'[13]locuri 2025'!$A:$J,3,0)</f>
        <v>BC - Județul Bacău</v>
      </c>
      <c r="M116" s="24" t="str">
        <f>VLOOKUP($J116,'[13]locuri 2025'!$A:$J,4,0)</f>
        <v>COLEGIUL NAŢIONAL "VASILE ALECSANDRI" BACĂU</v>
      </c>
      <c r="N116" s="24" t="str">
        <f>VLOOKUP($J116,'[13]locuri 2025'!$A:$J,5,0)</f>
        <v>https://cnva.ro/</v>
      </c>
      <c r="O116" s="24" t="str">
        <f>VLOOKUP($J116,'[13]locuri 2025'!$A:$J,6,0)</f>
        <v>Teoretică</v>
      </c>
      <c r="P116" s="24" t="str">
        <f>VLOOKUP($J116,'[13]locuri 2025'!$A:$J,7,0)</f>
        <v>Real</v>
      </c>
      <c r="Q116" s="24" t="str">
        <f>VLOOKUP($J116,'[13]locuri 2025'!$A:$J,8,0)</f>
        <v xml:space="preserve">STIINTE ALE NATURII </v>
      </c>
      <c r="R116" s="27">
        <f>VLOOKUP($J116,'[13]locuri 2025'!$A:$J,9,0)</f>
        <v>0</v>
      </c>
      <c r="S116" s="28"/>
    </row>
    <row r="117" spans="1:19" x14ac:dyDescent="0.25">
      <c r="A117" s="21" t="s">
        <v>855</v>
      </c>
      <c r="B117" s="24">
        <v>2</v>
      </c>
      <c r="C117" s="23">
        <v>116</v>
      </c>
      <c r="D117" s="24" t="s">
        <v>446</v>
      </c>
      <c r="E117" s="24" t="s">
        <v>856</v>
      </c>
      <c r="F117" s="24" t="s">
        <v>857</v>
      </c>
      <c r="G117" s="24" t="s">
        <v>446</v>
      </c>
      <c r="H117" s="33">
        <v>8</v>
      </c>
      <c r="I117" s="26" t="s">
        <v>60</v>
      </c>
      <c r="J117" s="26">
        <v>2273</v>
      </c>
      <c r="K117" s="24" t="str">
        <f>VLOOKUP($J117,'[13]locuri 2025'!$A:$J,2,0)</f>
        <v>clasa 10</v>
      </c>
      <c r="L117" s="24" t="str">
        <f>VLOOKUP($J117,'[13]locuri 2025'!$A:$J,3,0)</f>
        <v>NT - Județul Neamț</v>
      </c>
      <c r="M117" s="24" t="str">
        <f>VLOOKUP($J117,'[13]locuri 2025'!$A:$J,4,0)</f>
        <v>SEMINARUL TEOLOGIC ORTODOX „VENIAMIN COSTACHI”, SAT MÂNĂSTIREA NEAMȚ, COMUNA VÂNĂTORI-NEAMȚ</v>
      </c>
      <c r="N117" s="24" t="str">
        <f>VLOOKUP($J117,'[13]locuri 2025'!$A:$J,5,0)</f>
        <v>www.semmnt.ro</v>
      </c>
      <c r="O117" s="24" t="str">
        <f>VLOOKUP($J117,'[13]locuri 2025'!$A:$J,6,0)</f>
        <v>Vocațională</v>
      </c>
      <c r="P117" s="24" t="str">
        <f>VLOOKUP($J117,'[13]locuri 2025'!$A:$J,7,0)</f>
        <v>Teologic</v>
      </c>
      <c r="Q117" s="24" t="str">
        <f>VLOOKUP($J117,'[13]locuri 2025'!$A:$J,8,0)</f>
        <v>Patrimoniu cultural/ Tehnician pentru tehnici artistice-patrimoniu</v>
      </c>
      <c r="R117" s="27" t="str">
        <f>VLOOKUP($J117,'[13]locuri 2025'!$A:$J,9,0)</f>
        <v>Verificarea unor aptitudini în perceperea formelor / exprimarea cromatică în compoziție (VA) prin prezentarea unui portofoliu care va cuprinde trei lucrări; Verificarea cunoștințelor religioase (VCR) proba scrisă</v>
      </c>
      <c r="S117" s="28"/>
    </row>
    <row r="118" spans="1:19" x14ac:dyDescent="0.25">
      <c r="A118" s="21" t="s">
        <v>860</v>
      </c>
      <c r="B118" s="24">
        <v>2</v>
      </c>
      <c r="C118" s="23">
        <v>117</v>
      </c>
      <c r="D118" s="24" t="s">
        <v>446</v>
      </c>
      <c r="E118" s="24" t="s">
        <v>861</v>
      </c>
      <c r="F118" s="24" t="s">
        <v>862</v>
      </c>
      <c r="G118" s="24" t="s">
        <v>446</v>
      </c>
      <c r="H118" s="33">
        <v>8</v>
      </c>
      <c r="I118" s="26" t="s">
        <v>60</v>
      </c>
      <c r="J118" s="26">
        <v>2241</v>
      </c>
      <c r="K118" s="24" t="str">
        <f>VLOOKUP($J118,'[13]locuri 2025'!$A:$J,2,0)</f>
        <v>clasa 10</v>
      </c>
      <c r="L118" s="24" t="str">
        <f>VLOOKUP($J118,'[13]locuri 2025'!$A:$J,3,0)</f>
        <v>IS - Județul Iași</v>
      </c>
      <c r="M118" s="24" t="str">
        <f>VLOOKUP($J118,'[13]locuri 2025'!$A:$J,4,0)</f>
        <v>LICEUL TEHNOLOLGIC PETRU PONI IAȘI</v>
      </c>
      <c r="N118" s="24" t="str">
        <f>VLOOKUP($J118,'[13]locuri 2025'!$A:$J,5,0)</f>
        <v>www.petruponiiasi.ro</v>
      </c>
      <c r="O118" s="24" t="str">
        <f>VLOOKUP($J118,'[13]locuri 2025'!$A:$J,6,0)</f>
        <v>Tehnologică</v>
      </c>
      <c r="P118" s="24" t="str">
        <f>VLOOKUP($J118,'[13]locuri 2025'!$A:$J,7,0)</f>
        <v>Tehnic</v>
      </c>
      <c r="Q118" s="24" t="str">
        <f>VLOOKUP($J118,'[13]locuri 2025'!$A:$J,8,0)</f>
        <v>Tehnician designer mobilă și amenajări interioare</v>
      </c>
      <c r="R118" s="27">
        <f>VLOOKUP($J118,'[13]locuri 2025'!$A:$J,9,0)</f>
        <v>0</v>
      </c>
      <c r="S118" s="28"/>
    </row>
    <row r="119" spans="1:19" x14ac:dyDescent="0.25">
      <c r="A119" s="21" t="s">
        <v>863</v>
      </c>
      <c r="B119" s="24">
        <v>2</v>
      </c>
      <c r="C119" s="23">
        <v>118</v>
      </c>
      <c r="D119" s="24" t="s">
        <v>446</v>
      </c>
      <c r="E119" s="24" t="s">
        <v>864</v>
      </c>
      <c r="F119" s="24" t="s">
        <v>674</v>
      </c>
      <c r="G119" s="24" t="s">
        <v>446</v>
      </c>
      <c r="H119" s="33">
        <v>8</v>
      </c>
      <c r="I119" s="26" t="s">
        <v>60</v>
      </c>
      <c r="J119" s="26">
        <v>1533</v>
      </c>
      <c r="K119" s="24" t="str">
        <f>VLOOKUP($J119,'[13]locuri 2025'!$A:$J,2,0)</f>
        <v>clasa 9</v>
      </c>
      <c r="L119" s="24" t="str">
        <f>VLOOKUP($J119,'[13]locuri 2025'!$A:$J,3,0)</f>
        <v>SV - Județul Suceava</v>
      </c>
      <c r="M119" s="24" t="str">
        <f>VLOOKUP($J119,'[13]locuri 2025'!$A:$J,4,0)</f>
        <v>COLEGIUL ECONOMIC ”DIMITRIE CANTEMIR” SUCEAVA</v>
      </c>
      <c r="N119" s="24" t="str">
        <f>VLOOKUP($J119,'[13]locuri 2025'!$A:$J,5,0)</f>
        <v>http://cedcsv.ro/</v>
      </c>
      <c r="O119" s="24" t="str">
        <f>VLOOKUP($J119,'[13]locuri 2025'!$A:$J,6,0)</f>
        <v>Tehnologică</v>
      </c>
      <c r="P119" s="24" t="str">
        <f>VLOOKUP($J119,'[13]locuri 2025'!$A:$J,7,0)</f>
        <v>Servicii</v>
      </c>
      <c r="Q119" s="24" t="str">
        <f>VLOOKUP($J119,'[13]locuri 2025'!$A:$J,8,0)</f>
        <v xml:space="preserve">Tehnician în activități economice intensiv engleza </v>
      </c>
      <c r="R119" s="27">
        <f>VLOOKUP($J119,'[13]locuri 2025'!$A:$J,9,0)</f>
        <v>0</v>
      </c>
      <c r="S119" s="28"/>
    </row>
    <row r="120" spans="1:19" x14ac:dyDescent="0.25">
      <c r="A120" s="21" t="s">
        <v>865</v>
      </c>
      <c r="B120" s="24">
        <v>2</v>
      </c>
      <c r="C120" s="23">
        <v>119</v>
      </c>
      <c r="D120" s="24" t="s">
        <v>446</v>
      </c>
      <c r="E120" s="24" t="s">
        <v>866</v>
      </c>
      <c r="F120" s="24" t="s">
        <v>867</v>
      </c>
      <c r="G120" s="24" t="s">
        <v>446</v>
      </c>
      <c r="H120" s="33">
        <v>8</v>
      </c>
      <c r="I120" s="26" t="s">
        <v>60</v>
      </c>
      <c r="J120" s="26">
        <v>2060</v>
      </c>
      <c r="K120" s="24" t="str">
        <f>VLOOKUP($J120,'[13]locuri 2025'!$A:$J,2,0)</f>
        <v>clasa 10</v>
      </c>
      <c r="L120" s="24" t="str">
        <f>VLOOKUP($J120,'[13]locuri 2025'!$A:$J,3,0)</f>
        <v>BC - Județul Bacău</v>
      </c>
      <c r="M120" s="24" t="str">
        <f>VLOOKUP($J120,'[13]locuri 2025'!$A:$J,4,0)</f>
        <v>COLEGIUL NAŢIONAL "DIMITRIE CANTEMIR" ONEŞTI</v>
      </c>
      <c r="N120" s="24" t="str">
        <f>VLOOKUP($J120,'[13]locuri 2025'!$A:$J,5,0)</f>
        <v>https://dcantemir.ro/</v>
      </c>
      <c r="O120" s="24" t="str">
        <f>VLOOKUP($J120,'[13]locuri 2025'!$A:$J,6,0)</f>
        <v>Teoretică</v>
      </c>
      <c r="P120" s="24" t="str">
        <f>VLOOKUP($J120,'[13]locuri 2025'!$A:$J,7,0)</f>
        <v>Real</v>
      </c>
      <c r="Q120" s="24" t="str">
        <f>VLOOKUP($J120,'[13]locuri 2025'!$A:$J,8,0)</f>
        <v xml:space="preserve">STIINTE ALE NATURII </v>
      </c>
      <c r="R120" s="27">
        <f>VLOOKUP($J120,'[13]locuri 2025'!$A:$J,9,0)</f>
        <v>0</v>
      </c>
      <c r="S120" s="28"/>
    </row>
    <row r="121" spans="1:19" x14ac:dyDescent="0.25">
      <c r="A121" s="21" t="s">
        <v>868</v>
      </c>
      <c r="B121" s="24">
        <v>2</v>
      </c>
      <c r="C121" s="23">
        <v>120</v>
      </c>
      <c r="D121" s="24" t="s">
        <v>446</v>
      </c>
      <c r="E121" s="24" t="s">
        <v>869</v>
      </c>
      <c r="F121" s="24" t="s">
        <v>708</v>
      </c>
      <c r="G121" s="24" t="s">
        <v>446</v>
      </c>
      <c r="H121" s="33">
        <v>8</v>
      </c>
      <c r="I121" s="26" t="s">
        <v>60</v>
      </c>
      <c r="J121" s="26">
        <v>1245</v>
      </c>
      <c r="K121" s="24" t="str">
        <f>VLOOKUP($J121,'[13]locuri 2025'!$A:$J,2,0)</f>
        <v>clasa 9</v>
      </c>
      <c r="L121" s="24" t="str">
        <f>VLOOKUP($J121,'[13]locuri 2025'!$A:$J,3,0)</f>
        <v>CJ - Județul Cluj</v>
      </c>
      <c r="M121" s="24" t="str">
        <f>VLOOKUP($J121,'[13]locuri 2025'!$A:$J,4,0)</f>
        <v>Colegiul Economic "Iulian Pop" Cluj-Napoca</v>
      </c>
      <c r="N121" s="24" t="str">
        <f>VLOOKUP($J121,'[13]locuri 2025'!$A:$J,5,0)</f>
        <v>www.colegiuleconomic-cluj.ro</v>
      </c>
      <c r="O121" s="24" t="str">
        <f>VLOOKUP($J121,'[13]locuri 2025'!$A:$J,6,0)</f>
        <v>Tehnologică</v>
      </c>
      <c r="P121" s="24" t="str">
        <f>VLOOKUP($J121,'[13]locuri 2025'!$A:$J,7,0)</f>
        <v>Servicii</v>
      </c>
      <c r="Q121" s="24" t="str">
        <f>VLOOKUP($J121,'[13]locuri 2025'!$A:$J,8,0)</f>
        <v xml:space="preserve">Tehnician în activități economice </v>
      </c>
      <c r="R121" s="27">
        <f>VLOOKUP($J121,'[13]locuri 2025'!$A:$J,9,0)</f>
        <v>0</v>
      </c>
      <c r="S121" s="28"/>
    </row>
    <row r="122" spans="1:19" x14ac:dyDescent="0.25">
      <c r="A122" s="21" t="s">
        <v>870</v>
      </c>
      <c r="B122" s="24">
        <v>2</v>
      </c>
      <c r="C122" s="23">
        <v>121</v>
      </c>
      <c r="D122" s="24" t="s">
        <v>446</v>
      </c>
      <c r="E122" s="24" t="s">
        <v>871</v>
      </c>
      <c r="F122" s="24" t="s">
        <v>872</v>
      </c>
      <c r="G122" s="24" t="s">
        <v>446</v>
      </c>
      <c r="H122" s="33">
        <v>8</v>
      </c>
      <c r="I122" s="26" t="s">
        <v>60</v>
      </c>
      <c r="J122" s="26">
        <v>2165</v>
      </c>
      <c r="K122" s="24" t="str">
        <f>VLOOKUP($J122,'[13]locuri 2025'!$A:$J,2,0)</f>
        <v>clasa 10</v>
      </c>
      <c r="L122" s="24" t="str">
        <f>VLOOKUP($J122,'[13]locuri 2025'!$A:$J,3,0)</f>
        <v>DJ - Județul Dolj</v>
      </c>
      <c r="M122" s="24" t="str">
        <f>VLOOKUP($J122,'[13]locuri 2025'!$A:$J,4,0)</f>
        <v>LICEUL TEORETIC "HENRI COANDA" CRAIOVA</v>
      </c>
      <c r="N122" s="24" t="str">
        <f>VLOOKUP($J122,'[13]locuri 2025'!$A:$J,5,0)</f>
        <v>https://www.henricoandacraiova.ro/</v>
      </c>
      <c r="O122" s="24" t="str">
        <f>VLOOKUP($J122,'[13]locuri 2025'!$A:$J,6,0)</f>
        <v>Teoretică</v>
      </c>
      <c r="P122" s="24" t="str">
        <f>VLOOKUP($J122,'[13]locuri 2025'!$A:$J,7,0)</f>
        <v>Real</v>
      </c>
      <c r="Q122" s="24" t="str">
        <f>VLOOKUP($J122,'[13]locuri 2025'!$A:$J,8,0)</f>
        <v>matematică-informatică</v>
      </c>
      <c r="R122" s="27">
        <f>VLOOKUP($J122,'[13]locuri 2025'!$A:$J,9,0)</f>
        <v>0</v>
      </c>
      <c r="S122" s="28"/>
    </row>
    <row r="123" spans="1:19" x14ac:dyDescent="0.25">
      <c r="A123" s="21" t="s">
        <v>873</v>
      </c>
      <c r="B123" s="24">
        <v>2</v>
      </c>
      <c r="C123" s="23">
        <v>122</v>
      </c>
      <c r="D123" s="24" t="s">
        <v>446</v>
      </c>
      <c r="E123" s="24" t="s">
        <v>874</v>
      </c>
      <c r="F123" s="24" t="s">
        <v>875</v>
      </c>
      <c r="G123" s="24" t="s">
        <v>446</v>
      </c>
      <c r="H123" s="33">
        <v>8</v>
      </c>
      <c r="I123" s="26" t="s">
        <v>60</v>
      </c>
      <c r="J123" s="26">
        <v>1092</v>
      </c>
      <c r="K123" s="24" t="str">
        <f>VLOOKUP($J123,'[13]locuri 2025'!$A:$J,2,0)</f>
        <v>clasa 9</v>
      </c>
      <c r="L123" s="24" t="str">
        <f>VLOOKUP($J123,'[13]locuri 2025'!$A:$J,3,0)</f>
        <v>B - București</v>
      </c>
      <c r="M123" s="24" t="str">
        <f>VLOOKUP($J123,'[13]locuri 2025'!$A:$J,4,0)</f>
        <v>Liceul Teoretic „Lucian Blaga”</v>
      </c>
      <c r="N123" s="24" t="str">
        <f>VLOOKUP($J123,'[13]locuri 2025'!$A:$J,5,0)</f>
        <v>http://www.ltlb.ro</v>
      </c>
      <c r="O123" s="24" t="str">
        <f>VLOOKUP($J123,'[13]locuri 2025'!$A:$J,6,0)</f>
        <v>Teoretică</v>
      </c>
      <c r="P123" s="24" t="str">
        <f>VLOOKUP($J123,'[13]locuri 2025'!$A:$J,7,0)</f>
        <v>Real</v>
      </c>
      <c r="Q123" s="24" t="str">
        <f>VLOOKUP($J123,'[13]locuri 2025'!$A:$J,8,0)</f>
        <v>Științe ale naturii</v>
      </c>
      <c r="R123" s="27">
        <f>VLOOKUP($J123,'[13]locuri 2025'!$A:$J,9,0)</f>
        <v>0</v>
      </c>
      <c r="S123" s="28"/>
    </row>
    <row r="124" spans="1:19" x14ac:dyDescent="0.25">
      <c r="A124" s="21" t="s">
        <v>876</v>
      </c>
      <c r="B124" s="24">
        <v>2</v>
      </c>
      <c r="C124" s="23">
        <v>123</v>
      </c>
      <c r="D124" s="24" t="s">
        <v>446</v>
      </c>
      <c r="E124" s="24" t="s">
        <v>877</v>
      </c>
      <c r="F124" s="24" t="s">
        <v>878</v>
      </c>
      <c r="G124" s="24" t="s">
        <v>446</v>
      </c>
      <c r="H124" s="33">
        <v>8</v>
      </c>
      <c r="I124" s="26" t="s">
        <v>60</v>
      </c>
      <c r="J124" s="26">
        <v>1107</v>
      </c>
      <c r="K124" s="24" t="str">
        <f>VLOOKUP($J124,'[13]locuri 2025'!$A:$J,2,0)</f>
        <v>clasa 9</v>
      </c>
      <c r="L124" s="24" t="str">
        <f>VLOOKUP($J124,'[13]locuri 2025'!$A:$J,3,0)</f>
        <v>B - București</v>
      </c>
      <c r="M124" s="24" t="str">
        <f>VLOOKUP($J124,'[13]locuri 2025'!$A:$J,4,0)</f>
        <v>Liceul Teoretic „Nichita Stănescu”</v>
      </c>
      <c r="N124" s="24" t="str">
        <f>VLOOKUP($J124,'[13]locuri 2025'!$A:$J,5,0)</f>
        <v>liceulnichitastanescu.ro</v>
      </c>
      <c r="O124" s="24" t="str">
        <f>VLOOKUP($J124,'[13]locuri 2025'!$A:$J,6,0)</f>
        <v>Teoretică</v>
      </c>
      <c r="P124" s="24" t="str">
        <f>VLOOKUP($J124,'[13]locuri 2025'!$A:$J,7,0)</f>
        <v>Umanist</v>
      </c>
      <c r="Q124" s="24" t="str">
        <f>VLOOKUP($J124,'[13]locuri 2025'!$A:$J,8,0)</f>
        <v>Științe sociale</v>
      </c>
      <c r="R124" s="27">
        <f>VLOOKUP($J124,'[13]locuri 2025'!$A:$J,9,0)</f>
        <v>0</v>
      </c>
      <c r="S124" s="28"/>
    </row>
    <row r="125" spans="1:19" x14ac:dyDescent="0.25">
      <c r="A125" s="21" t="s">
        <v>879</v>
      </c>
      <c r="B125" s="24">
        <v>2</v>
      </c>
      <c r="C125" s="23">
        <v>124</v>
      </c>
      <c r="D125" s="24" t="s">
        <v>446</v>
      </c>
      <c r="E125" s="24" t="s">
        <v>880</v>
      </c>
      <c r="F125" s="24" t="s">
        <v>881</v>
      </c>
      <c r="G125" s="24" t="s">
        <v>446</v>
      </c>
      <c r="H125" s="33">
        <v>8</v>
      </c>
      <c r="I125" s="26" t="s">
        <v>60</v>
      </c>
      <c r="J125" s="26">
        <v>1407</v>
      </c>
      <c r="K125" s="24" t="str">
        <f>VLOOKUP($J125,'[13]locuri 2025'!$A:$J,2,0)</f>
        <v>clasa 9</v>
      </c>
      <c r="L125" s="24" t="str">
        <f>VLOOKUP($J125,'[13]locuri 2025'!$A:$J,3,0)</f>
        <v>IS - Județul Iași</v>
      </c>
      <c r="M125" s="24" t="str">
        <f>VLOOKUP($J125,'[13]locuri 2025'!$A:$J,4,0)</f>
        <v>COLEGIUL TEHNIC "IOAN C. ŞTEFĂNESCU", IAŞI</v>
      </c>
      <c r="N125" s="24" t="str">
        <f>VLOOKUP($J125,'[13]locuri 2025'!$A:$J,5,0)</f>
        <v>www.colegiulstefanescu.ro</v>
      </c>
      <c r="O125" s="24" t="str">
        <f>VLOOKUP($J125,'[13]locuri 2025'!$A:$J,6,0)</f>
        <v>Tehnologică</v>
      </c>
      <c r="P125" s="24" t="str">
        <f>VLOOKUP($J125,'[13]locuri 2025'!$A:$J,7,0)</f>
        <v>Tehnic</v>
      </c>
      <c r="Q125" s="24" t="str">
        <f>VLOOKUP($J125,'[13]locuri 2025'!$A:$J,8,0)</f>
        <v>Tehnician designer vestimentar</v>
      </c>
      <c r="R125" s="27">
        <f>VLOOKUP($J125,'[13]locuri 2025'!$A:$J,9,0)</f>
        <v>0</v>
      </c>
      <c r="S125" s="28"/>
    </row>
    <row r="126" spans="1:19" x14ac:dyDescent="0.25">
      <c r="A126" s="21" t="s">
        <v>403</v>
      </c>
      <c r="B126" s="24">
        <v>2</v>
      </c>
      <c r="C126" s="23">
        <v>125</v>
      </c>
      <c r="D126" s="24" t="s">
        <v>446</v>
      </c>
      <c r="E126" s="24" t="s">
        <v>882</v>
      </c>
      <c r="F126" s="24" t="s">
        <v>883</v>
      </c>
      <c r="G126" s="24" t="s">
        <v>446</v>
      </c>
      <c r="H126" s="33">
        <v>8</v>
      </c>
      <c r="I126" s="26" t="s">
        <v>60</v>
      </c>
      <c r="J126" s="26">
        <v>1579</v>
      </c>
      <c r="K126" s="24" t="str">
        <f>VLOOKUP($J126,'[13]locuri 2025'!$A:$J,2,0)</f>
        <v>clasa 9</v>
      </c>
      <c r="L126" s="24" t="str">
        <f>VLOOKUP($J126,'[13]locuri 2025'!$A:$J,3,0)</f>
        <v>SV - Județul Suceava</v>
      </c>
      <c r="M126" s="24" t="str">
        <f>VLOOKUP($J126,'[13]locuri 2025'!$A:$J,4,0)</f>
        <v>COLEGIUL NAȚIONAL DE INFORMATICĂ "SPIRU HARET" SUCEAVA</v>
      </c>
      <c r="N126" s="24" t="str">
        <f>VLOOKUP($J126,'[13]locuri 2025'!$A:$J,5,0)</f>
        <v>https://www.cni-sv.ro/</v>
      </c>
      <c r="O126" s="24" t="str">
        <f>VLOOKUP($J126,'[13]locuri 2025'!$A:$J,6,0)</f>
        <v>Teoretică</v>
      </c>
      <c r="P126" s="24" t="str">
        <f>VLOOKUP($J126,'[13]locuri 2025'!$A:$J,7,0)</f>
        <v>Real</v>
      </c>
      <c r="Q126" s="24" t="str">
        <f>VLOOKUP($J126,'[13]locuri 2025'!$A:$J,8,0)</f>
        <v xml:space="preserve">Matematică - informatică intensiv Informatica </v>
      </c>
      <c r="R126" s="27">
        <f>VLOOKUP($J126,'[13]locuri 2025'!$A:$J,9,0)</f>
        <v>0</v>
      </c>
      <c r="S126" s="28"/>
    </row>
    <row r="127" spans="1:19" x14ac:dyDescent="0.25">
      <c r="A127" s="21" t="s">
        <v>884</v>
      </c>
      <c r="B127" s="24">
        <v>2</v>
      </c>
      <c r="C127" s="23">
        <v>126</v>
      </c>
      <c r="D127" s="24" t="s">
        <v>446</v>
      </c>
      <c r="E127" s="24" t="s">
        <v>885</v>
      </c>
      <c r="F127" s="24" t="s">
        <v>886</v>
      </c>
      <c r="G127" s="24" t="s">
        <v>446</v>
      </c>
      <c r="H127" s="33">
        <v>8</v>
      </c>
      <c r="I127" s="26" t="s">
        <v>60</v>
      </c>
      <c r="J127" s="26">
        <v>1391</v>
      </c>
      <c r="K127" s="24" t="str">
        <f>VLOOKUP($J127,'[13]locuri 2025'!$A:$J,2,0)</f>
        <v>clasa 9</v>
      </c>
      <c r="L127" s="24" t="str">
        <f>VLOOKUP($J127,'[13]locuri 2025'!$A:$J,3,0)</f>
        <v>IS - Județul Iași</v>
      </c>
      <c r="M127" s="24" t="str">
        <f>VLOOKUP($J127,'[13]locuri 2025'!$A:$J,4,0)</f>
        <v>COLEGIUL ECONOMIC "VIRGIL MADGEARU", IAŞI</v>
      </c>
      <c r="N127" s="24" t="str">
        <f>VLOOKUP($J127,'[13]locuri 2025'!$A:$J,5,0)</f>
        <v>https://economic2.ro</v>
      </c>
      <c r="O127" s="24" t="str">
        <f>VLOOKUP($J127,'[13]locuri 2025'!$A:$J,6,0)</f>
        <v>Tehnologică</v>
      </c>
      <c r="P127" s="24" t="str">
        <f>VLOOKUP($J127,'[13]locuri 2025'!$A:$J,7,0)</f>
        <v>Servicii</v>
      </c>
      <c r="Q127" s="24" t="str">
        <f>VLOOKUP($J127,'[13]locuri 2025'!$A:$J,8,0)</f>
        <v>Tehnician în activități economice</v>
      </c>
      <c r="R127" s="27">
        <f>VLOOKUP($J127,'[13]locuri 2025'!$A:$J,9,0)</f>
        <v>0</v>
      </c>
      <c r="S127" s="28"/>
    </row>
    <row r="128" spans="1:19" x14ac:dyDescent="0.25">
      <c r="A128" s="21" t="s">
        <v>887</v>
      </c>
      <c r="B128" s="24">
        <v>2</v>
      </c>
      <c r="C128" s="23">
        <v>127</v>
      </c>
      <c r="D128" s="24" t="s">
        <v>446</v>
      </c>
      <c r="E128" s="24" t="s">
        <v>452</v>
      </c>
      <c r="F128" s="24" t="s">
        <v>708</v>
      </c>
      <c r="G128" s="24" t="s">
        <v>446</v>
      </c>
      <c r="H128" s="33">
        <v>8</v>
      </c>
      <c r="I128" s="26" t="s">
        <v>60</v>
      </c>
      <c r="J128" s="26">
        <v>2034</v>
      </c>
      <c r="K128" s="24" t="str">
        <f>VLOOKUP($J128,'[13]locuri 2025'!$A:$J,2,0)</f>
        <v>clasa 10</v>
      </c>
      <c r="L128" s="24" t="str">
        <f>VLOOKUP($J128,'[13]locuri 2025'!$A:$J,3,0)</f>
        <v>B - București</v>
      </c>
      <c r="M128" s="24" t="str">
        <f>VLOOKUP($J128,'[13]locuri 2025'!$A:$J,4,0)</f>
        <v>Colegiul Tehnic „Edmond Nicolau”</v>
      </c>
      <c r="N128" s="24" t="str">
        <f>VLOOKUP($J128,'[13]locuri 2025'!$A:$J,5,0)</f>
        <v>edmondnicolau.ro</v>
      </c>
      <c r="O128" s="24" t="str">
        <f>VLOOKUP($J128,'[13]locuri 2025'!$A:$J,6,0)</f>
        <v>Tehnologică</v>
      </c>
      <c r="P128" s="24" t="str">
        <f>VLOOKUP($J128,'[13]locuri 2025'!$A:$J,7,0)</f>
        <v>Tehnic</v>
      </c>
      <c r="Q128" s="24" t="str">
        <f>VLOOKUP($J128,'[13]locuri 2025'!$A:$J,8,0)</f>
        <v>Tehnician operator tehnică de calcul</v>
      </c>
      <c r="R128" s="27">
        <f>VLOOKUP($J128,'[13]locuri 2025'!$A:$J,9,0)</f>
        <v>0</v>
      </c>
      <c r="S128" s="28"/>
    </row>
    <row r="129" spans="1:19" x14ac:dyDescent="0.25">
      <c r="A129" s="21" t="s">
        <v>888</v>
      </c>
      <c r="B129" s="24">
        <v>2</v>
      </c>
      <c r="C129" s="23">
        <v>128</v>
      </c>
      <c r="D129" s="24" t="s">
        <v>446</v>
      </c>
      <c r="E129" s="24" t="s">
        <v>448</v>
      </c>
      <c r="F129" s="24" t="s">
        <v>571</v>
      </c>
      <c r="G129" s="24" t="s">
        <v>446</v>
      </c>
      <c r="H129" s="33">
        <v>8</v>
      </c>
      <c r="I129" s="26" t="s">
        <v>60</v>
      </c>
      <c r="J129" s="26">
        <v>1268</v>
      </c>
      <c r="K129" s="24" t="str">
        <f>VLOOKUP($J129,'[13]locuri 2025'!$A:$J,2,0)</f>
        <v>clasa 9</v>
      </c>
      <c r="L129" s="24" t="str">
        <f>VLOOKUP($J129,'[13]locuri 2025'!$A:$J,3,0)</f>
        <v>CJ - Județul Cluj</v>
      </c>
      <c r="M129" s="24" t="str">
        <f>VLOOKUP($J129,'[13]locuri 2025'!$A:$J,4,0)</f>
        <v>Liceul De Informatică "Tiberiu Popoviciu" Cluj-Napoca</v>
      </c>
      <c r="N129" s="24" t="str">
        <f>VLOOKUP($J129,'[13]locuri 2025'!$A:$J,5,0)</f>
        <v>https://www.tpopoviciu.ro/</v>
      </c>
      <c r="O129" s="24" t="str">
        <f>VLOOKUP($J129,'[13]locuri 2025'!$A:$J,6,0)</f>
        <v>Teoretică</v>
      </c>
      <c r="P129" s="24" t="str">
        <f>VLOOKUP($J129,'[13]locuri 2025'!$A:$J,7,0)</f>
        <v>Real</v>
      </c>
      <c r="Q129" s="24" t="str">
        <f>VLOOKUP($J129,'[13]locuri 2025'!$A:$J,8,0)</f>
        <v>matematică-informatică</v>
      </c>
      <c r="R129" s="27">
        <f>VLOOKUP($J129,'[13]locuri 2025'!$A:$J,9,0)</f>
        <v>0</v>
      </c>
      <c r="S129" s="28"/>
    </row>
    <row r="130" spans="1:19" x14ac:dyDescent="0.25">
      <c r="A130" s="21" t="s">
        <v>889</v>
      </c>
      <c r="B130" s="24">
        <v>2</v>
      </c>
      <c r="C130" s="23">
        <v>129</v>
      </c>
      <c r="D130" s="24" t="s">
        <v>446</v>
      </c>
      <c r="E130" s="24" t="s">
        <v>890</v>
      </c>
      <c r="F130" s="24" t="s">
        <v>891</v>
      </c>
      <c r="G130" s="24" t="s">
        <v>446</v>
      </c>
      <c r="H130" s="33">
        <v>8</v>
      </c>
      <c r="I130" s="26" t="s">
        <v>60</v>
      </c>
      <c r="J130" s="26">
        <v>2388</v>
      </c>
      <c r="K130" s="24" t="str">
        <f>VLOOKUP($J130,'[13]locuri 2025'!$A:$J,2,0)</f>
        <v>clasa 10</v>
      </c>
      <c r="L130" s="24" t="str">
        <f>VLOOKUP($J130,'[13]locuri 2025'!$A:$J,3,0)</f>
        <v>VS - Județul Vaslui</v>
      </c>
      <c r="M130" s="24" t="str">
        <f>VLOOKUP($J130,'[13]locuri 2025'!$A:$J,4,0)</f>
        <v>LICEUL "ȘTEFAN PROCOPIU" VASLUI</v>
      </c>
      <c r="N130" s="24" t="str">
        <f>VLOOKUP($J130,'[13]locuri 2025'!$A:$J,5,0)</f>
        <v>WWW.lspvs.ro</v>
      </c>
      <c r="O130" s="24" t="str">
        <f>VLOOKUP($J130,'[13]locuri 2025'!$A:$J,6,0)</f>
        <v>Teoretică</v>
      </c>
      <c r="P130" s="24" t="str">
        <f>VLOOKUP($J130,'[13]locuri 2025'!$A:$J,7,0)</f>
        <v>UMAN</v>
      </c>
      <c r="Q130" s="24" t="str">
        <f>VLOOKUP($J130,'[13]locuri 2025'!$A:$J,8,0)</f>
        <v>ȘTIINȚE SOCIALE</v>
      </c>
      <c r="R130" s="27">
        <f>VLOOKUP($J130,'[13]locuri 2025'!$A:$J,9,0)</f>
        <v>0</v>
      </c>
      <c r="S130" s="28"/>
    </row>
    <row r="131" spans="1:19" x14ac:dyDescent="0.25">
      <c r="A131" s="21" t="s">
        <v>896</v>
      </c>
      <c r="B131" s="24">
        <v>2</v>
      </c>
      <c r="C131" s="23">
        <v>130</v>
      </c>
      <c r="D131" s="24" t="s">
        <v>446</v>
      </c>
      <c r="E131" s="24" t="s">
        <v>758</v>
      </c>
      <c r="F131" s="24" t="s">
        <v>897</v>
      </c>
      <c r="G131" s="24" t="s">
        <v>446</v>
      </c>
      <c r="H131" s="33">
        <v>8</v>
      </c>
      <c r="I131" s="26" t="s">
        <v>60</v>
      </c>
      <c r="J131" s="26">
        <v>1130</v>
      </c>
      <c r="K131" s="24" t="str">
        <f>VLOOKUP($J131,'[13]locuri 2025'!$A:$J,2,0)</f>
        <v>clasa 9</v>
      </c>
      <c r="L131" s="24" t="str">
        <f>VLOOKUP($J131,'[13]locuri 2025'!$A:$J,3,0)</f>
        <v>BC - Județul Bacău</v>
      </c>
      <c r="M131" s="24" t="str">
        <f>VLOOKUP($J131,'[13]locuri 2025'!$A:$J,4,0)</f>
        <v>COLEGIUL NAŢIONAL "VASILE ALECSANDRI" BACĂU</v>
      </c>
      <c r="N131" s="24" t="str">
        <f>VLOOKUP($J131,'[13]locuri 2025'!$A:$J,5,0)</f>
        <v>https://cnva.ro/</v>
      </c>
      <c r="O131" s="24" t="str">
        <f>VLOOKUP($J131,'[13]locuri 2025'!$A:$J,6,0)</f>
        <v>Teoretică</v>
      </c>
      <c r="P131" s="24" t="str">
        <f>VLOOKUP($J131,'[13]locuri 2025'!$A:$J,7,0)</f>
        <v>Real</v>
      </c>
      <c r="Q131" s="24" t="str">
        <f>VLOOKUP($J131,'[13]locuri 2025'!$A:$J,8,0)</f>
        <v xml:space="preserve">MATEMATICĂ-INFORMATICĂ, INTENSIV ENGLEZĂ </v>
      </c>
      <c r="R131" s="27">
        <f>VLOOKUP($J131,'[13]locuri 2025'!$A:$J,9,0)</f>
        <v>0</v>
      </c>
      <c r="S131" s="28"/>
    </row>
    <row r="132" spans="1:19" x14ac:dyDescent="0.25">
      <c r="A132" s="21" t="s">
        <v>899</v>
      </c>
      <c r="B132" s="24">
        <v>2</v>
      </c>
      <c r="C132" s="23">
        <v>131</v>
      </c>
      <c r="D132" s="24" t="s">
        <v>446</v>
      </c>
      <c r="E132" s="24" t="s">
        <v>463</v>
      </c>
      <c r="F132" s="24" t="s">
        <v>900</v>
      </c>
      <c r="G132" s="24" t="s">
        <v>446</v>
      </c>
      <c r="H132" s="33">
        <v>8</v>
      </c>
      <c r="I132" s="26" t="s">
        <v>60</v>
      </c>
      <c r="J132" s="26">
        <v>1225</v>
      </c>
      <c r="K132" s="24" t="str">
        <f>VLOOKUP($J132,'[13]locuri 2025'!$A:$J,2,0)</f>
        <v>clasa 9</v>
      </c>
      <c r="L132" s="24" t="str">
        <f>VLOOKUP($J132,'[13]locuri 2025'!$A:$J,3,0)</f>
        <v>BV - Județul Brașov</v>
      </c>
      <c r="M132" s="24" t="str">
        <f>VLOOKUP($J132,'[13]locuri 2025'!$A:$J,4,0)</f>
        <v>Colegiul Național de Informatică ”Gr. Moisil”</v>
      </c>
      <c r="N132" s="24" t="str">
        <f>VLOOKUP($J132,'[13]locuri 2025'!$A:$J,5,0)</f>
        <v>https/moisilbrasov.ro</v>
      </c>
      <c r="O132" s="24" t="str">
        <f>VLOOKUP($J132,'[13]locuri 2025'!$A:$J,6,0)</f>
        <v>Teoretică</v>
      </c>
      <c r="P132" s="24" t="str">
        <f>VLOOKUP($J132,'[13]locuri 2025'!$A:$J,7,0)</f>
        <v>Real</v>
      </c>
      <c r="Q132" s="24" t="str">
        <f>VLOOKUP($J132,'[13]locuri 2025'!$A:$J,8,0)</f>
        <v>Matematică informatică</v>
      </c>
      <c r="R132" s="27">
        <f>VLOOKUP($J132,'[13]locuri 2025'!$A:$J,9,0)</f>
        <v>0</v>
      </c>
      <c r="S132" s="28"/>
    </row>
    <row r="133" spans="1:19" x14ac:dyDescent="0.25">
      <c r="A133" s="21" t="s">
        <v>437</v>
      </c>
      <c r="B133" s="24">
        <v>2</v>
      </c>
      <c r="C133" s="23">
        <v>132</v>
      </c>
      <c r="D133" s="24" t="s">
        <v>446</v>
      </c>
      <c r="E133" s="24" t="s">
        <v>901</v>
      </c>
      <c r="F133" s="24" t="s">
        <v>647</v>
      </c>
      <c r="G133" s="24" t="s">
        <v>446</v>
      </c>
      <c r="H133" s="33">
        <v>8</v>
      </c>
      <c r="I133" s="26" t="s">
        <v>60</v>
      </c>
      <c r="J133" s="26">
        <v>2133</v>
      </c>
      <c r="K133" s="24" t="str">
        <f>VLOOKUP($J133,'[13]locuri 2025'!$A:$J,2,0)</f>
        <v>clasa 10</v>
      </c>
      <c r="L133" s="24" t="str">
        <f>VLOOKUP($J133,'[13]locuri 2025'!$A:$J,3,0)</f>
        <v>CJ - Județul Cluj</v>
      </c>
      <c r="M133" s="24" t="str">
        <f>VLOOKUP($J133,'[13]locuri 2025'!$A:$J,4,0)</f>
        <v>Liceul De Informatică "Tiberiu Popoviciu" Cluj-Napoca</v>
      </c>
      <c r="N133" s="24" t="str">
        <f>VLOOKUP($J133,'[13]locuri 2025'!$A:$J,5,0)</f>
        <v>https://www.tpopoviciu.ro/</v>
      </c>
      <c r="O133" s="24" t="str">
        <f>VLOOKUP($J133,'[13]locuri 2025'!$A:$J,6,0)</f>
        <v>Teoretică</v>
      </c>
      <c r="P133" s="24" t="str">
        <f>VLOOKUP($J133,'[13]locuri 2025'!$A:$J,7,0)</f>
        <v>Real</v>
      </c>
      <c r="Q133" s="24" t="str">
        <f>VLOOKUP($J133,'[13]locuri 2025'!$A:$J,8,0)</f>
        <v>matematică-informatică</v>
      </c>
      <c r="R133" s="27">
        <f>VLOOKUP($J133,'[13]locuri 2025'!$A:$J,9,0)</f>
        <v>0</v>
      </c>
      <c r="S133" s="28"/>
    </row>
    <row r="134" spans="1:19" x14ac:dyDescent="0.25">
      <c r="A134" s="21" t="s">
        <v>408</v>
      </c>
      <c r="B134" s="24">
        <v>2</v>
      </c>
      <c r="C134" s="23">
        <v>133</v>
      </c>
      <c r="D134" s="24" t="s">
        <v>446</v>
      </c>
      <c r="E134" s="24" t="s">
        <v>763</v>
      </c>
      <c r="F134" s="24" t="s">
        <v>764</v>
      </c>
      <c r="G134" s="24" t="s">
        <v>446</v>
      </c>
      <c r="H134" s="33">
        <v>8</v>
      </c>
      <c r="I134" s="26" t="s">
        <v>60</v>
      </c>
      <c r="J134" s="26">
        <v>1315</v>
      </c>
      <c r="K134" s="24" t="str">
        <f>VLOOKUP($J134,'[13]locuri 2025'!$A:$J,2,0)</f>
        <v>clasa 9</v>
      </c>
      <c r="L134" s="24" t="str">
        <f>VLOOKUP($J134,'[13]locuri 2025'!$A:$J,3,0)</f>
        <v>GL - Județul Galați</v>
      </c>
      <c r="M134" s="24" t="str">
        <f>VLOOKUP($J134,'[13]locuri 2025'!$A:$J,4,0)</f>
        <v>COLEGIUL DE INDUSTRIE ALIMENTARĂ "ELENA DOAMNA", MUNICIPIUL GALAȚI</v>
      </c>
      <c r="N134" s="24" t="str">
        <f>VLOOKUP($J134,'[13]locuri 2025'!$A:$J,5,0)</f>
        <v>www.elenadoamna.ro</v>
      </c>
      <c r="O134" s="24" t="str">
        <f>VLOOKUP($J134,'[13]locuri 2025'!$A:$J,6,0)</f>
        <v>Tehnologică</v>
      </c>
      <c r="P134" s="24" t="str">
        <f>VLOOKUP($J134,'[13]locuri 2025'!$A:$J,7,0)</f>
        <v>Resurse naturale şi protecţia mediului</v>
      </c>
      <c r="Q134" s="24" t="str">
        <f>VLOOKUP($J134,'[13]locuri 2025'!$A:$J,8,0)</f>
        <v>INDUSTRIE ALIMENTARĂ / Tehnician analize produse alimentare/Tehnician în industria alimentară</v>
      </c>
      <c r="R134" s="27">
        <f>VLOOKUP($J134,'[13]locuri 2025'!$A:$J,9,0)</f>
        <v>0</v>
      </c>
      <c r="S134" s="28"/>
    </row>
    <row r="135" spans="1:19" x14ac:dyDescent="0.25">
      <c r="A135" s="21" t="s">
        <v>903</v>
      </c>
      <c r="B135" s="24">
        <v>2</v>
      </c>
      <c r="C135" s="23">
        <v>134</v>
      </c>
      <c r="D135" s="24" t="s">
        <v>446</v>
      </c>
      <c r="E135" s="24" t="s">
        <v>904</v>
      </c>
      <c r="F135" s="24" t="s">
        <v>905</v>
      </c>
      <c r="G135" s="24" t="s">
        <v>446</v>
      </c>
      <c r="H135" s="33">
        <v>8</v>
      </c>
      <c r="I135" s="26" t="s">
        <v>60</v>
      </c>
      <c r="J135" s="26">
        <v>2308</v>
      </c>
      <c r="K135" s="24" t="str">
        <f>VLOOKUP($J135,'[13]locuri 2025'!$A:$J,2,0)</f>
        <v>clasa 10</v>
      </c>
      <c r="L135" s="24" t="str">
        <f>VLOOKUP($J135,'[13]locuri 2025'!$A:$J,3,0)</f>
        <v>SV - Județul Suceava</v>
      </c>
      <c r="M135" s="24" t="str">
        <f>VLOOKUP($J135,'[13]locuri 2025'!$A:$J,4,0)</f>
        <v>COLEGIUL ECONOMIC ”DIMITRIE CANTEMIR” SUCEAVA</v>
      </c>
      <c r="N135" s="24" t="str">
        <f>VLOOKUP($J135,'[13]locuri 2025'!$A:$J,5,0)</f>
        <v>http://cedcsv.ro/</v>
      </c>
      <c r="O135" s="24" t="str">
        <f>VLOOKUP($J135,'[13]locuri 2025'!$A:$J,6,0)</f>
        <v>Tehnologică</v>
      </c>
      <c r="P135" s="24" t="str">
        <f>VLOOKUP($J135,'[13]locuri 2025'!$A:$J,7,0)</f>
        <v>Servicii</v>
      </c>
      <c r="Q135" s="24" t="str">
        <f>VLOOKUP($J135,'[13]locuri 2025'!$A:$J,8,0)</f>
        <v xml:space="preserve">Tehnician în activități economice </v>
      </c>
      <c r="R135" s="27">
        <f>VLOOKUP($J135,'[13]locuri 2025'!$A:$J,9,0)</f>
        <v>0</v>
      </c>
      <c r="S135" s="28"/>
    </row>
    <row r="136" spans="1:19" x14ac:dyDescent="0.25">
      <c r="A136" s="21" t="s">
        <v>906</v>
      </c>
      <c r="B136" s="24">
        <v>2</v>
      </c>
      <c r="C136" s="23">
        <v>135</v>
      </c>
      <c r="D136" s="24" t="s">
        <v>446</v>
      </c>
      <c r="E136" s="24" t="s">
        <v>907</v>
      </c>
      <c r="F136" s="24" t="s">
        <v>908</v>
      </c>
      <c r="G136" s="24" t="s">
        <v>446</v>
      </c>
      <c r="H136" s="33">
        <v>8</v>
      </c>
      <c r="I136" s="26" t="s">
        <v>60</v>
      </c>
      <c r="J136" s="26">
        <v>2137</v>
      </c>
      <c r="K136" s="24" t="str">
        <f>VLOOKUP($J136,'[13]locuri 2025'!$A:$J,2,0)</f>
        <v>clasa 10</v>
      </c>
      <c r="L136" s="24" t="str">
        <f>VLOOKUP($J136,'[13]locuri 2025'!$A:$J,3,0)</f>
        <v>CJ - Județul Cluj</v>
      </c>
      <c r="M136" s="24" t="str">
        <f>VLOOKUP($J136,'[13]locuri 2025'!$A:$J,4,0)</f>
        <v>Colegiul De Muzică "Sigismund Toduță" Cluj-Napoca</v>
      </c>
      <c r="N136" s="24" t="str">
        <f>VLOOKUP($J136,'[13]locuri 2025'!$A:$J,5,0)</f>
        <v>https://www.cmst.ro/</v>
      </c>
      <c r="O136" s="24" t="str">
        <f>VLOOKUP($J136,'[13]locuri 2025'!$A:$J,6,0)</f>
        <v>Vocațională</v>
      </c>
      <c r="P136" s="24" t="str">
        <f>VLOOKUP($J136,'[13]locuri 2025'!$A:$J,7,0)</f>
        <v>Artistic şi Pedagogic</v>
      </c>
      <c r="Q136" s="24" t="str">
        <f>VLOOKUP($J136,'[13]locuri 2025'!$A:$J,8,0)</f>
        <v>Corist/Instrumentist</v>
      </c>
      <c r="R136" s="27" t="str">
        <f>VLOOKUP($J136,'[13]locuri 2025'!$A:$J,9,0)</f>
        <v>Proba aptitudini</v>
      </c>
      <c r="S136" s="28"/>
    </row>
    <row r="137" spans="1:19" x14ac:dyDescent="0.25">
      <c r="A137" s="21" t="s">
        <v>910</v>
      </c>
      <c r="B137" s="24">
        <v>2</v>
      </c>
      <c r="C137" s="23">
        <v>136</v>
      </c>
      <c r="D137" s="24" t="s">
        <v>446</v>
      </c>
      <c r="E137" s="24" t="s">
        <v>911</v>
      </c>
      <c r="F137" s="24" t="s">
        <v>912</v>
      </c>
      <c r="G137" s="24" t="s">
        <v>446</v>
      </c>
      <c r="H137" s="33">
        <v>8</v>
      </c>
      <c r="I137" s="26" t="s">
        <v>60</v>
      </c>
      <c r="J137" s="26">
        <v>1364</v>
      </c>
      <c r="K137" s="24" t="str">
        <f>VLOOKUP($J137,'[13]locuri 2025'!$A:$J,2,0)</f>
        <v>clasa 9</v>
      </c>
      <c r="L137" s="24" t="str">
        <f>VLOOKUP($J137,'[13]locuri 2025'!$A:$J,3,0)</f>
        <v>IL - Județul Ialomița</v>
      </c>
      <c r="M137" s="24" t="str">
        <f>VLOOKUP($J137,'[13]locuri 2025'!$A:$J,4,0)</f>
        <v>Liceul Pedagogic „Matei Basarab” Slobozia</v>
      </c>
      <c r="N137" s="24" t="str">
        <f>VLOOKUP($J137,'[13]locuri 2025'!$A:$J,5,0)</f>
        <v>https://www.licped.ro/</v>
      </c>
      <c r="O137" s="24" t="str">
        <f>VLOOKUP($J137,'[13]locuri 2025'!$A:$J,6,0)</f>
        <v>Vocațională</v>
      </c>
      <c r="P137" s="24" t="str">
        <f>VLOOKUP($J137,'[13]locuri 2025'!$A:$J,7,0)</f>
        <v>Pedagogic</v>
      </c>
      <c r="Q137" s="24" t="str">
        <f>VLOOKUP($J137,'[13]locuri 2025'!$A:$J,8,0)</f>
        <v>Învățători-educatoare</v>
      </c>
      <c r="R137" s="27" t="str">
        <f>VLOOKUP($J137,'[13]locuri 2025'!$A:$J,9,0)</f>
        <v>proba vocațional</v>
      </c>
      <c r="S137" s="28"/>
    </row>
    <row r="138" spans="1:19" x14ac:dyDescent="0.25">
      <c r="A138" s="21" t="s">
        <v>914</v>
      </c>
      <c r="B138" s="24">
        <v>2</v>
      </c>
      <c r="C138" s="23">
        <v>137</v>
      </c>
      <c r="D138" s="24" t="s">
        <v>446</v>
      </c>
      <c r="E138" s="24" t="s">
        <v>915</v>
      </c>
      <c r="F138" s="24" t="s">
        <v>916</v>
      </c>
      <c r="G138" s="24" t="s">
        <v>446</v>
      </c>
      <c r="H138" s="33">
        <v>8</v>
      </c>
      <c r="I138" s="26" t="s">
        <v>60</v>
      </c>
      <c r="J138" s="26">
        <v>1131</v>
      </c>
      <c r="K138" s="24" t="str">
        <f>VLOOKUP($J138,'[13]locuri 2025'!$A:$J,2,0)</f>
        <v>clasa 9</v>
      </c>
      <c r="L138" s="24" t="str">
        <f>VLOOKUP($J138,'[13]locuri 2025'!$A:$J,3,0)</f>
        <v>BC - Județul Bacău</v>
      </c>
      <c r="M138" s="24" t="str">
        <f>VLOOKUP($J138,'[13]locuri 2025'!$A:$J,4,0)</f>
        <v>COLEGIUL NAŢIONAL "VASILE ALECSANDRI" BACĂU</v>
      </c>
      <c r="N138" s="24" t="str">
        <f>VLOOKUP($J138,'[13]locuri 2025'!$A:$J,5,0)</f>
        <v>https://cnva.ro/</v>
      </c>
      <c r="O138" s="24" t="str">
        <f>VLOOKUP($J138,'[13]locuri 2025'!$A:$J,6,0)</f>
        <v>Teoretică</v>
      </c>
      <c r="P138" s="24" t="str">
        <f>VLOOKUP($J138,'[13]locuri 2025'!$A:$J,7,0)</f>
        <v>Real</v>
      </c>
      <c r="Q138" s="24" t="str">
        <f>VLOOKUP($J138,'[13]locuri 2025'!$A:$J,8,0)</f>
        <v xml:space="preserve">MATEMATICĂ - INFORMATICĂ </v>
      </c>
      <c r="R138" s="27">
        <f>VLOOKUP($J138,'[13]locuri 2025'!$A:$J,9,0)</f>
        <v>0</v>
      </c>
      <c r="S138" s="28"/>
    </row>
    <row r="139" spans="1:19" x14ac:dyDescent="0.25">
      <c r="A139" s="21" t="s">
        <v>432</v>
      </c>
      <c r="B139" s="24">
        <v>2</v>
      </c>
      <c r="C139" s="23">
        <v>138</v>
      </c>
      <c r="D139" s="24" t="s">
        <v>446</v>
      </c>
      <c r="E139" s="24" t="s">
        <v>917</v>
      </c>
      <c r="F139" s="24" t="s">
        <v>918</v>
      </c>
      <c r="G139" s="24" t="s">
        <v>446</v>
      </c>
      <c r="H139" s="33">
        <v>8</v>
      </c>
      <c r="I139" s="26" t="s">
        <v>60</v>
      </c>
      <c r="J139" s="26">
        <v>1225</v>
      </c>
      <c r="K139" s="24" t="str">
        <f>VLOOKUP($J139,'[13]locuri 2025'!$A:$J,2,0)</f>
        <v>clasa 9</v>
      </c>
      <c r="L139" s="24" t="str">
        <f>VLOOKUP($J139,'[13]locuri 2025'!$A:$J,3,0)</f>
        <v>BV - Județul Brașov</v>
      </c>
      <c r="M139" s="24" t="str">
        <f>VLOOKUP($J139,'[13]locuri 2025'!$A:$J,4,0)</f>
        <v>Colegiul Național de Informatică ”Gr. Moisil”</v>
      </c>
      <c r="N139" s="24" t="str">
        <f>VLOOKUP($J139,'[13]locuri 2025'!$A:$J,5,0)</f>
        <v>https/moisilbrasov.ro</v>
      </c>
      <c r="O139" s="24" t="str">
        <f>VLOOKUP($J139,'[13]locuri 2025'!$A:$J,6,0)</f>
        <v>Teoretică</v>
      </c>
      <c r="P139" s="24" t="str">
        <f>VLOOKUP($J139,'[13]locuri 2025'!$A:$J,7,0)</f>
        <v>Real</v>
      </c>
      <c r="Q139" s="24" t="str">
        <f>VLOOKUP($J139,'[13]locuri 2025'!$A:$J,8,0)</f>
        <v>Matematică informatică</v>
      </c>
      <c r="R139" s="27">
        <f>VLOOKUP($J139,'[13]locuri 2025'!$A:$J,9,0)</f>
        <v>0</v>
      </c>
      <c r="S139" s="28"/>
    </row>
    <row r="140" spans="1:19" x14ac:dyDescent="0.25">
      <c r="A140" s="21" t="s">
        <v>919</v>
      </c>
      <c r="B140" s="24">
        <v>2</v>
      </c>
      <c r="C140" s="23">
        <v>139</v>
      </c>
      <c r="D140" s="24" t="s">
        <v>446</v>
      </c>
      <c r="E140" s="24" t="s">
        <v>920</v>
      </c>
      <c r="F140" s="24" t="s">
        <v>630</v>
      </c>
      <c r="G140" s="24" t="s">
        <v>446</v>
      </c>
      <c r="H140" s="33">
        <v>8</v>
      </c>
      <c r="I140" s="26" t="s">
        <v>60</v>
      </c>
      <c r="J140" s="26">
        <v>1260</v>
      </c>
      <c r="K140" s="24" t="str">
        <f>VLOOKUP($J140,'[13]locuri 2025'!$A:$J,2,0)</f>
        <v>clasa 9</v>
      </c>
      <c r="L140" s="24" t="str">
        <f>VLOOKUP($J140,'[13]locuri 2025'!$A:$J,3,0)</f>
        <v>CJ - Județul Cluj</v>
      </c>
      <c r="M140" s="24" t="str">
        <f>VLOOKUP($J140,'[13]locuri 2025'!$A:$J,4,0)</f>
        <v>Liceul Tehnologic "Aurel Vlaicu" Cluj-Napoca</v>
      </c>
      <c r="N140" s="24" t="str">
        <f>VLOOKUP($J140,'[13]locuri 2025'!$A:$J,5,0)</f>
        <v>https://www.gsavlaicu.ro/</v>
      </c>
      <c r="O140" s="24" t="str">
        <f>VLOOKUP($J140,'[13]locuri 2025'!$A:$J,6,0)</f>
        <v>Tehnologică</v>
      </c>
      <c r="P140" s="24" t="str">
        <f>VLOOKUP($J140,'[13]locuri 2025'!$A:$J,7,0)</f>
        <v>Tehnic</v>
      </c>
      <c r="Q140" s="24" t="str">
        <f>VLOOKUP($J140,'[13]locuri 2025'!$A:$J,8,0)</f>
        <v>Tehnician mecatronist</v>
      </c>
      <c r="R140" s="27">
        <f>VLOOKUP($J140,'[13]locuri 2025'!$A:$J,9,0)</f>
        <v>0</v>
      </c>
      <c r="S140" s="37"/>
    </row>
    <row r="141" spans="1:19" x14ac:dyDescent="0.25">
      <c r="A141" s="21" t="s">
        <v>921</v>
      </c>
      <c r="B141" s="24">
        <v>2</v>
      </c>
      <c r="C141" s="23">
        <v>140</v>
      </c>
      <c r="D141" s="24" t="s">
        <v>446</v>
      </c>
      <c r="E141" s="24" t="s">
        <v>922</v>
      </c>
      <c r="F141" s="24" t="s">
        <v>923</v>
      </c>
      <c r="G141" s="24" t="s">
        <v>446</v>
      </c>
      <c r="H141" s="33">
        <v>8</v>
      </c>
      <c r="I141" s="26" t="s">
        <v>60</v>
      </c>
      <c r="J141" s="26">
        <v>1038</v>
      </c>
      <c r="K141" s="24" t="str">
        <f>VLOOKUP($J141,'[13]locuri 2025'!$A:$J,2,0)</f>
        <v>clasa 9</v>
      </c>
      <c r="L141" s="24" t="str">
        <f>VLOOKUP($J141,'[13]locuri 2025'!$A:$J,3,0)</f>
        <v>B - București</v>
      </c>
      <c r="M141" s="24" t="str">
        <f>VLOOKUP($J141,'[13]locuri 2025'!$A:$J,4,0)</f>
        <v>Colegiul Economic „Virgil Madgearu”</v>
      </c>
      <c r="N141" s="24" t="str">
        <f>VLOOKUP($J141,'[13]locuri 2025'!$A:$J,5,0)</f>
        <v>www.madgearu.ro</v>
      </c>
      <c r="O141" s="24" t="str">
        <f>VLOOKUP($J141,'[13]locuri 2025'!$A:$J,6,0)</f>
        <v>Tehnologică</v>
      </c>
      <c r="P141" s="24" t="str">
        <f>VLOOKUP($J141,'[13]locuri 2025'!$A:$J,7,0)</f>
        <v>Servicii</v>
      </c>
      <c r="Q141" s="24" t="str">
        <f>VLOOKUP($J141,'[13]locuri 2025'!$A:$J,8,0)</f>
        <v>Tehnician în activități economice</v>
      </c>
      <c r="R141" s="27">
        <f>VLOOKUP($J141,'[13]locuri 2025'!$A:$J,9,0)</f>
        <v>0</v>
      </c>
      <c r="S141" s="28"/>
    </row>
    <row r="142" spans="1:19" x14ac:dyDescent="0.25">
      <c r="A142" s="21" t="s">
        <v>924</v>
      </c>
      <c r="B142" s="24">
        <v>2</v>
      </c>
      <c r="C142" s="23">
        <v>141</v>
      </c>
      <c r="D142" s="24" t="s">
        <v>458</v>
      </c>
      <c r="E142" s="24" t="s">
        <v>925</v>
      </c>
      <c r="F142" s="24" t="s">
        <v>926</v>
      </c>
      <c r="G142" s="24" t="s">
        <v>458</v>
      </c>
      <c r="H142" s="32">
        <v>7.9333333333333327</v>
      </c>
      <c r="I142" s="26" t="s">
        <v>60</v>
      </c>
      <c r="J142" s="26">
        <v>1320</v>
      </c>
      <c r="K142" s="24" t="str">
        <f>VLOOKUP($J142,'[13]locuri 2025'!$A:$J,2,0)</f>
        <v>clasa 9</v>
      </c>
      <c r="L142" s="24" t="str">
        <f>VLOOKUP($J142,'[13]locuri 2025'!$A:$J,3,0)</f>
        <v>GL - Județul Galați</v>
      </c>
      <c r="M142" s="24" t="str">
        <f>VLOOKUP($J142,'[13]locuri 2025'!$A:$J,4,0)</f>
        <v>LICEUL DE TRANSPORTURI AUTO "TRAIAN VUIA", MUNICIPIUL GALAȚI</v>
      </c>
      <c r="N142" s="24" t="str">
        <f>VLOOKUP($J142,'[13]locuri 2025'!$A:$J,5,0)</f>
        <v>www.liceulautogl.ro</v>
      </c>
      <c r="O142" s="24" t="str">
        <f>VLOOKUP($J142,'[13]locuri 2025'!$A:$J,6,0)</f>
        <v>Tehnologică</v>
      </c>
      <c r="P142" s="24" t="str">
        <f>VLOOKUP($J142,'[13]locuri 2025'!$A:$J,7,0)</f>
        <v>Tehnic</v>
      </c>
      <c r="Q142" s="24" t="str">
        <f>VLOOKUP($J142,'[13]locuri 2025'!$A:$J,8,0)</f>
        <v>ELECTRIC / Tehnician electrician electronist auto</v>
      </c>
      <c r="R142" s="27">
        <f>VLOOKUP($J142,'[13]locuri 2025'!$A:$J,9,0)</f>
        <v>0</v>
      </c>
      <c r="S142" s="28"/>
    </row>
    <row r="143" spans="1:19" x14ac:dyDescent="0.25">
      <c r="A143" s="21" t="s">
        <v>929</v>
      </c>
      <c r="B143" s="24">
        <v>2</v>
      </c>
      <c r="C143" s="23">
        <v>142</v>
      </c>
      <c r="D143" s="24" t="s">
        <v>446</v>
      </c>
      <c r="E143" s="24" t="s">
        <v>930</v>
      </c>
      <c r="F143" s="24" t="s">
        <v>931</v>
      </c>
      <c r="G143" s="24" t="s">
        <v>446</v>
      </c>
      <c r="H143" s="33">
        <v>7.66</v>
      </c>
      <c r="I143" s="26" t="s">
        <v>60</v>
      </c>
      <c r="J143" s="26">
        <v>2051</v>
      </c>
      <c r="K143" s="24" t="str">
        <f>VLOOKUP($J143,'[13]locuri 2025'!$A:$J,2,0)</f>
        <v>clasa 10</v>
      </c>
      <c r="L143" s="24" t="str">
        <f>VLOOKUP($J143,'[13]locuri 2025'!$A:$J,3,0)</f>
        <v>B - București</v>
      </c>
      <c r="M143" s="24" t="str">
        <f>VLOOKUP($J143,'[13]locuri 2025'!$A:$J,4,0)</f>
        <v>Colegiul Tehnic „Media”</v>
      </c>
      <c r="N143" s="24" t="str">
        <f>VLOOKUP($J143,'[13]locuri 2025'!$A:$J,5,0)</f>
        <v>www.colegiultehnicmedia.ro</v>
      </c>
      <c r="O143" s="24" t="str">
        <f>VLOOKUP($J143,'[13]locuri 2025'!$A:$J,6,0)</f>
        <v>Teoretică</v>
      </c>
      <c r="P143" s="24" t="str">
        <f>VLOOKUP($J143,'[13]locuri 2025'!$A:$J,7,0)</f>
        <v>Umanist</v>
      </c>
      <c r="Q143" s="24" t="str">
        <f>VLOOKUP($J143,'[13]locuri 2025'!$A:$J,8,0)</f>
        <v>Filologie</v>
      </c>
      <c r="R143" s="27">
        <f>VLOOKUP($J143,'[13]locuri 2025'!$A:$J,9,0)</f>
        <v>0</v>
      </c>
      <c r="S143" s="28"/>
    </row>
    <row r="144" spans="1:19" x14ac:dyDescent="0.25">
      <c r="A144" s="21" t="s">
        <v>933</v>
      </c>
      <c r="B144" s="24">
        <v>2</v>
      </c>
      <c r="C144" s="23">
        <v>143</v>
      </c>
      <c r="D144" s="24" t="s">
        <v>446</v>
      </c>
      <c r="E144" s="24" t="s">
        <v>650</v>
      </c>
      <c r="F144" s="24" t="s">
        <v>651</v>
      </c>
      <c r="G144" s="24" t="s">
        <v>446</v>
      </c>
      <c r="H144" s="33">
        <v>7.66</v>
      </c>
      <c r="I144" s="26" t="s">
        <v>60</v>
      </c>
      <c r="J144" s="26">
        <v>1539</v>
      </c>
      <c r="K144" s="24" t="str">
        <f>VLOOKUP($J144,'[13]locuri 2025'!$A:$J,2,0)</f>
        <v>clasa 9</v>
      </c>
      <c r="L144" s="24" t="str">
        <f>VLOOKUP($J144,'[13]locuri 2025'!$A:$J,3,0)</f>
        <v>SV - Județul Suceava</v>
      </c>
      <c r="M144" s="24" t="str">
        <f>VLOOKUP($J144,'[13]locuri 2025'!$A:$J,4,0)</f>
        <v>COLEGIUL ECONOMIC ”DIMITRIE CANTEMIR” SUCEAVA</v>
      </c>
      <c r="N144" s="24" t="str">
        <f>VLOOKUP($J144,'[13]locuri 2025'!$A:$J,5,0)</f>
        <v>http://cedcsv.ro/</v>
      </c>
      <c r="O144" s="24" t="str">
        <f>VLOOKUP($J144,'[13]locuri 2025'!$A:$J,6,0)</f>
        <v>Tehnologică</v>
      </c>
      <c r="P144" s="24" t="str">
        <f>VLOOKUP($J144,'[13]locuri 2025'!$A:$J,7,0)</f>
        <v>Servicii</v>
      </c>
      <c r="Q144" s="24" t="str">
        <f>VLOOKUP($J144,'[13]locuri 2025'!$A:$J,8,0)</f>
        <v xml:space="preserve">Tehnician în turism intensiv engleza </v>
      </c>
      <c r="R144" s="27">
        <f>VLOOKUP($J144,'[13]locuri 2025'!$A:$J,9,0)</f>
        <v>0</v>
      </c>
      <c r="S144" s="28"/>
    </row>
    <row r="145" spans="1:19" x14ac:dyDescent="0.25">
      <c r="A145" s="21" t="s">
        <v>934</v>
      </c>
      <c r="B145" s="24">
        <v>2</v>
      </c>
      <c r="C145" s="23">
        <v>144</v>
      </c>
      <c r="D145" s="24" t="s">
        <v>446</v>
      </c>
      <c r="E145" s="24" t="s">
        <v>794</v>
      </c>
      <c r="F145" s="24" t="s">
        <v>935</v>
      </c>
      <c r="G145" s="24" t="s">
        <v>446</v>
      </c>
      <c r="H145" s="33">
        <v>7.66</v>
      </c>
      <c r="I145" s="26" t="s">
        <v>60</v>
      </c>
      <c r="J145" s="26">
        <v>1580</v>
      </c>
      <c r="K145" s="24" t="str">
        <f>VLOOKUP($J145,'[13]locuri 2025'!$A:$J,2,0)</f>
        <v>clasa 9</v>
      </c>
      <c r="L145" s="24" t="str">
        <f>VLOOKUP($J145,'[13]locuri 2025'!$A:$J,3,0)</f>
        <v>SV - Județul Suceava</v>
      </c>
      <c r="M145" s="24" t="str">
        <f>VLOOKUP($J145,'[13]locuri 2025'!$A:$J,4,0)</f>
        <v>COLEGIUL NAȚIONAL DE INFORMATICĂ "SPIRU HARET" SUCEAVA</v>
      </c>
      <c r="N145" s="24" t="str">
        <f>VLOOKUP($J145,'[13]locuri 2025'!$A:$J,5,0)</f>
        <v>https://www.cni-sv.ro/</v>
      </c>
      <c r="O145" s="24" t="str">
        <f>VLOOKUP($J145,'[13]locuri 2025'!$A:$J,6,0)</f>
        <v>Teoretică</v>
      </c>
      <c r="P145" s="24" t="str">
        <f>VLOOKUP($J145,'[13]locuri 2025'!$A:$J,7,0)</f>
        <v>Real</v>
      </c>
      <c r="Q145" s="24" t="str">
        <f>VLOOKUP($J145,'[13]locuri 2025'!$A:$J,8,0)</f>
        <v xml:space="preserve">Științe ale naturii </v>
      </c>
      <c r="R145" s="27">
        <f>VLOOKUP($J145,'[13]locuri 2025'!$A:$J,9,0)</f>
        <v>0</v>
      </c>
      <c r="S145" s="28"/>
    </row>
    <row r="146" spans="1:19" x14ac:dyDescent="0.25">
      <c r="A146" s="21" t="s">
        <v>936</v>
      </c>
      <c r="B146" s="24">
        <v>2</v>
      </c>
      <c r="C146" s="23">
        <v>145</v>
      </c>
      <c r="D146" s="24" t="s">
        <v>446</v>
      </c>
      <c r="E146" s="24" t="s">
        <v>937</v>
      </c>
      <c r="F146" s="24" t="s">
        <v>938</v>
      </c>
      <c r="G146" s="24" t="s">
        <v>446</v>
      </c>
      <c r="H146" s="33">
        <v>7.66</v>
      </c>
      <c r="I146" s="26" t="s">
        <v>60</v>
      </c>
      <c r="J146" s="26">
        <v>1128</v>
      </c>
      <c r="K146" s="24" t="str">
        <f>VLOOKUP($J146,'[13]locuri 2025'!$A:$J,2,0)</f>
        <v>clasa 9</v>
      </c>
      <c r="L146" s="24" t="str">
        <f>VLOOKUP($J146,'[13]locuri 2025'!$A:$J,3,0)</f>
        <v>BC - Județul Bacău</v>
      </c>
      <c r="M146" s="24" t="str">
        <f>VLOOKUP($J146,'[13]locuri 2025'!$A:$J,4,0)</f>
        <v>COLEGIUL NAŢIONAL "VASILE ALECSANDRI" BACĂU</v>
      </c>
      <c r="N146" s="24" t="str">
        <f>VLOOKUP($J146,'[13]locuri 2025'!$A:$J,5,0)</f>
        <v>https://cnva.ro/</v>
      </c>
      <c r="O146" s="24" t="str">
        <f>VLOOKUP($J146,'[13]locuri 2025'!$A:$J,6,0)</f>
        <v>Teoretică</v>
      </c>
      <c r="P146" s="24" t="str">
        <f>VLOOKUP($J146,'[13]locuri 2025'!$A:$J,7,0)</f>
        <v>Real</v>
      </c>
      <c r="Q146" s="24" t="str">
        <f>VLOOKUP($J146,'[13]locuri 2025'!$A:$J,8,0)</f>
        <v xml:space="preserve">STIINTE ALE NATURII, INTENSIV ENGLEZĂ </v>
      </c>
      <c r="R146" s="27">
        <f>VLOOKUP($J146,'[13]locuri 2025'!$A:$J,9,0)</f>
        <v>0</v>
      </c>
      <c r="S146" s="28"/>
    </row>
    <row r="147" spans="1:19" x14ac:dyDescent="0.25">
      <c r="A147" s="21" t="s">
        <v>940</v>
      </c>
      <c r="B147" s="24">
        <v>2</v>
      </c>
      <c r="C147" s="23">
        <v>146</v>
      </c>
      <c r="D147" s="24" t="s">
        <v>446</v>
      </c>
      <c r="E147" s="24" t="s">
        <v>941</v>
      </c>
      <c r="F147" s="24" t="s">
        <v>942</v>
      </c>
      <c r="G147" s="24" t="s">
        <v>446</v>
      </c>
      <c r="H147" s="33">
        <v>7.66</v>
      </c>
      <c r="I147" s="26" t="s">
        <v>60</v>
      </c>
      <c r="J147" s="26">
        <v>1005</v>
      </c>
      <c r="K147" s="24" t="str">
        <f>VLOOKUP($J147,'[13]locuri 2025'!$A:$J,2,0)</f>
        <v>clasa 9</v>
      </c>
      <c r="L147" s="24" t="str">
        <f>VLOOKUP($J147,'[13]locuri 2025'!$A:$J,3,0)</f>
        <v>AB - Județul Alba</v>
      </c>
      <c r="M147" s="24" t="str">
        <f>VLOOKUP($J147,'[13]locuri 2025'!$A:$J,4,0)</f>
        <v>COLEGIUL NAȚIONAL ”DAVID PRODAN” CUGIR</v>
      </c>
      <c r="N147" s="24" t="str">
        <f>VLOOKUP($J147,'[13]locuri 2025'!$A:$J,5,0)</f>
        <v>cndp.info</v>
      </c>
      <c r="O147" s="24" t="str">
        <f>VLOOKUP($J147,'[13]locuri 2025'!$A:$J,6,0)</f>
        <v>Teoretică</v>
      </c>
      <c r="P147" s="24" t="str">
        <f>VLOOKUP($J147,'[13]locuri 2025'!$A:$J,7,0)</f>
        <v>Umanist</v>
      </c>
      <c r="Q147" s="24" t="str">
        <f>VLOOKUP($J147,'[13]locuri 2025'!$A:$J,8,0)</f>
        <v>Filologie intensiv engleză</v>
      </c>
      <c r="R147" s="27">
        <f>VLOOKUP($J147,'[13]locuri 2025'!$A:$J,9,0)</f>
        <v>0</v>
      </c>
      <c r="S147" s="28"/>
    </row>
    <row r="148" spans="1:19" x14ac:dyDescent="0.25">
      <c r="A148" s="21" t="s">
        <v>944</v>
      </c>
      <c r="B148" s="24">
        <v>2</v>
      </c>
      <c r="C148" s="23">
        <v>147</v>
      </c>
      <c r="D148" s="24" t="s">
        <v>446</v>
      </c>
      <c r="E148" s="24" t="s">
        <v>945</v>
      </c>
      <c r="F148" s="24" t="s">
        <v>946</v>
      </c>
      <c r="G148" s="24" t="s">
        <v>446</v>
      </c>
      <c r="H148" s="33">
        <v>7.66</v>
      </c>
      <c r="I148" s="26" t="s">
        <v>60</v>
      </c>
      <c r="J148" s="26">
        <v>1535</v>
      </c>
      <c r="K148" s="24" t="str">
        <f>VLOOKUP($J148,'[13]locuri 2025'!$A:$J,2,0)</f>
        <v>clasa 9</v>
      </c>
      <c r="L148" s="24" t="str">
        <f>VLOOKUP($J148,'[13]locuri 2025'!$A:$J,3,0)</f>
        <v>SV - Județul Suceava</v>
      </c>
      <c r="M148" s="24" t="str">
        <f>VLOOKUP($J148,'[13]locuri 2025'!$A:$J,4,0)</f>
        <v>COLEGIUL ECONOMIC ”DIMITRIE CANTEMIR” SUCEAVA</v>
      </c>
      <c r="N148" s="24" t="str">
        <f>VLOOKUP($J148,'[13]locuri 2025'!$A:$J,5,0)</f>
        <v>http://cedcsv.ro/</v>
      </c>
      <c r="O148" s="24" t="str">
        <f>VLOOKUP($J148,'[13]locuri 2025'!$A:$J,6,0)</f>
        <v>Tehnologică</v>
      </c>
      <c r="P148" s="24" t="str">
        <f>VLOOKUP($J148,'[13]locuri 2025'!$A:$J,7,0)</f>
        <v>Servicii</v>
      </c>
      <c r="Q148" s="24" t="str">
        <f>VLOOKUP($J148,'[13]locuri 2025'!$A:$J,8,0)</f>
        <v xml:space="preserve">Tehnician în activități economice </v>
      </c>
      <c r="R148" s="27">
        <f>VLOOKUP($J148,'[13]locuri 2025'!$A:$J,9,0)</f>
        <v>0</v>
      </c>
      <c r="S148" s="28"/>
    </row>
    <row r="149" spans="1:19" x14ac:dyDescent="0.25">
      <c r="A149" s="21" t="s">
        <v>417</v>
      </c>
      <c r="B149" s="24">
        <v>2</v>
      </c>
      <c r="C149" s="23">
        <v>148</v>
      </c>
      <c r="D149" s="24" t="s">
        <v>446</v>
      </c>
      <c r="E149" s="24" t="s">
        <v>947</v>
      </c>
      <c r="F149" s="24" t="s">
        <v>948</v>
      </c>
      <c r="G149" s="24" t="s">
        <v>446</v>
      </c>
      <c r="H149" s="33">
        <v>7.66</v>
      </c>
      <c r="I149" s="26" t="s">
        <v>60</v>
      </c>
      <c r="J149" s="26">
        <v>1389</v>
      </c>
      <c r="K149" s="24" t="str">
        <f>VLOOKUP($J149,'[13]locuri 2025'!$A:$J,2,0)</f>
        <v>clasa 9</v>
      </c>
      <c r="L149" s="24" t="str">
        <f>VLOOKUP($J149,'[13]locuri 2025'!$A:$J,3,0)</f>
        <v>IS - Județul Iași</v>
      </c>
      <c r="M149" s="24" t="str">
        <f>VLOOKUP($J149,'[13]locuri 2025'!$A:$J,4,0)</f>
        <v>COLEGIUL AGRICOL ŞI DE INDUSTRIE ALIMENTARĂ "VASILE ADAMACHI", IAŞI</v>
      </c>
      <c r="N149" s="24" t="str">
        <f>VLOOKUP($J149,'[13]locuri 2025'!$A:$J,5,0)</f>
        <v>https://colegiuladamachi.ro/</v>
      </c>
      <c r="O149" s="24" t="str">
        <f>VLOOKUP($J149,'[13]locuri 2025'!$A:$J,6,0)</f>
        <v>Tehnologică</v>
      </c>
      <c r="P149" s="24" t="str">
        <f>VLOOKUP($J149,'[13]locuri 2025'!$A:$J,7,0)</f>
        <v>Servicii</v>
      </c>
      <c r="Q149" s="24" t="str">
        <f>VLOOKUP($J149,'[13]locuri 2025'!$A:$J,8,0)</f>
        <v>Tehnician în activități economice</v>
      </c>
      <c r="R149" s="27">
        <f>VLOOKUP($J149,'[13]locuri 2025'!$A:$J,9,0)</f>
        <v>0</v>
      </c>
      <c r="S149" s="28"/>
    </row>
    <row r="150" spans="1:19" x14ac:dyDescent="0.25">
      <c r="A150" s="21" t="s">
        <v>949</v>
      </c>
      <c r="B150" s="24">
        <v>2</v>
      </c>
      <c r="C150" s="23">
        <v>149</v>
      </c>
      <c r="D150" s="24" t="s">
        <v>446</v>
      </c>
      <c r="E150" s="24" t="s">
        <v>950</v>
      </c>
      <c r="F150" s="24" t="s">
        <v>751</v>
      </c>
      <c r="G150" s="24" t="s">
        <v>446</v>
      </c>
      <c r="H150" s="33">
        <v>7.66</v>
      </c>
      <c r="I150" s="26" t="s">
        <v>60</v>
      </c>
      <c r="J150" s="26">
        <v>1580</v>
      </c>
      <c r="K150" s="24" t="str">
        <f>VLOOKUP($J150,'[13]locuri 2025'!$A:$J,2,0)</f>
        <v>clasa 9</v>
      </c>
      <c r="L150" s="24" t="str">
        <f>VLOOKUP($J150,'[13]locuri 2025'!$A:$J,3,0)</f>
        <v>SV - Județul Suceava</v>
      </c>
      <c r="M150" s="24" t="str">
        <f>VLOOKUP($J150,'[13]locuri 2025'!$A:$J,4,0)</f>
        <v>COLEGIUL NAȚIONAL DE INFORMATICĂ "SPIRU HARET" SUCEAVA</v>
      </c>
      <c r="N150" s="24" t="str">
        <f>VLOOKUP($J150,'[13]locuri 2025'!$A:$J,5,0)</f>
        <v>https://www.cni-sv.ro/</v>
      </c>
      <c r="O150" s="24" t="str">
        <f>VLOOKUP($J150,'[13]locuri 2025'!$A:$J,6,0)</f>
        <v>Teoretică</v>
      </c>
      <c r="P150" s="24" t="str">
        <f>VLOOKUP($J150,'[13]locuri 2025'!$A:$J,7,0)</f>
        <v>Real</v>
      </c>
      <c r="Q150" s="24" t="str">
        <f>VLOOKUP($J150,'[13]locuri 2025'!$A:$J,8,0)</f>
        <v xml:space="preserve">Științe ale naturii </v>
      </c>
      <c r="R150" s="27">
        <f>VLOOKUP($J150,'[13]locuri 2025'!$A:$J,9,0)</f>
        <v>0</v>
      </c>
      <c r="S150" s="28"/>
    </row>
    <row r="151" spans="1:19" x14ac:dyDescent="0.25">
      <c r="A151" s="21" t="s">
        <v>951</v>
      </c>
      <c r="B151" s="24">
        <v>2</v>
      </c>
      <c r="C151" s="23">
        <v>150</v>
      </c>
      <c r="D151" s="24" t="s">
        <v>446</v>
      </c>
      <c r="E151" s="24" t="s">
        <v>952</v>
      </c>
      <c r="F151" s="24" t="s">
        <v>953</v>
      </c>
      <c r="G151" s="24" t="s">
        <v>446</v>
      </c>
      <c r="H151" s="33">
        <v>7.66</v>
      </c>
      <c r="I151" s="26" t="s">
        <v>60</v>
      </c>
      <c r="J151" s="26">
        <v>1381</v>
      </c>
      <c r="K151" s="24" t="str">
        <f>VLOOKUP($J151,'[13]locuri 2025'!$A:$J,2,0)</f>
        <v>clasa 9</v>
      </c>
      <c r="L151" s="24" t="str">
        <f>VLOOKUP($J151,'[13]locuri 2025'!$A:$J,3,0)</f>
        <v>IS - Județul Iași</v>
      </c>
      <c r="M151" s="24" t="str">
        <f>VLOOKUP($J151,'[13]locuri 2025'!$A:$J,4,0)</f>
        <v>COLEGIUL TEHNIC "GHEORGHE ASACHI", IAŞI</v>
      </c>
      <c r="N151" s="24" t="str">
        <f>VLOOKUP($J151,'[13]locuri 2025'!$A:$J,5,0)</f>
        <v>https://www.colegiulasachi.ro</v>
      </c>
      <c r="O151" s="24" t="str">
        <f>VLOOKUP($J151,'[13]locuri 2025'!$A:$J,6,0)</f>
        <v>Tehnologică</v>
      </c>
      <c r="P151" s="24" t="str">
        <f>VLOOKUP($J151,'[13]locuri 2025'!$A:$J,7,0)</f>
        <v>Resurse naturale și protecția mediului</v>
      </c>
      <c r="Q151" s="24" t="str">
        <f>VLOOKUP($J151,'[13]locuri 2025'!$A:$J,8,0)</f>
        <v>Tehnician ecolog și protecția calității mediului</v>
      </c>
      <c r="R151" s="27">
        <f>VLOOKUP($J151,'[13]locuri 2025'!$A:$J,9,0)</f>
        <v>0</v>
      </c>
      <c r="S151" s="28"/>
    </row>
    <row r="152" spans="1:19" x14ac:dyDescent="0.25">
      <c r="A152" s="21" t="s">
        <v>954</v>
      </c>
      <c r="B152" s="24">
        <v>2</v>
      </c>
      <c r="C152" s="23">
        <v>151</v>
      </c>
      <c r="D152" s="24" t="s">
        <v>446</v>
      </c>
      <c r="E152" s="24" t="s">
        <v>955</v>
      </c>
      <c r="F152" s="24" t="s">
        <v>956</v>
      </c>
      <c r="G152" s="24" t="s">
        <v>446</v>
      </c>
      <c r="H152" s="33">
        <v>7.66</v>
      </c>
      <c r="I152" s="34" t="s">
        <v>61</v>
      </c>
      <c r="J152" s="34" t="s">
        <v>61</v>
      </c>
      <c r="K152" s="24" t="e">
        <f>VLOOKUP($J152,'[13]locuri 2025'!$A:$J,2,0)</f>
        <v>#N/A</v>
      </c>
      <c r="L152" s="24" t="e">
        <f>VLOOKUP($J152,'[13]locuri 2025'!$A:$J,3,0)</f>
        <v>#N/A</v>
      </c>
      <c r="M152" s="24" t="e">
        <f>VLOOKUP($J152,'[13]locuri 2025'!$A:$J,4,0)</f>
        <v>#N/A</v>
      </c>
      <c r="N152" s="24" t="e">
        <f>VLOOKUP($J152,'[13]locuri 2025'!$A:$J,5,0)</f>
        <v>#N/A</v>
      </c>
      <c r="O152" s="24" t="e">
        <f>VLOOKUP($J152,'[13]locuri 2025'!$A:$J,6,0)</f>
        <v>#N/A</v>
      </c>
      <c r="P152" s="24" t="e">
        <f>VLOOKUP($J152,'[13]locuri 2025'!$A:$J,7,0)</f>
        <v>#N/A</v>
      </c>
      <c r="Q152" s="24" t="e">
        <f>VLOOKUP($J152,'[13]locuri 2025'!$A:$J,8,0)</f>
        <v>#N/A</v>
      </c>
      <c r="R152" s="27" t="e">
        <f>VLOOKUP($J152,'[13]locuri 2025'!$A:$J,9,0)</f>
        <v>#N/A</v>
      </c>
      <c r="S152" s="28" t="s">
        <v>580</v>
      </c>
    </row>
    <row r="153" spans="1:19" x14ac:dyDescent="0.25">
      <c r="A153" s="21" t="s">
        <v>957</v>
      </c>
      <c r="B153" s="24">
        <v>2</v>
      </c>
      <c r="C153" s="23">
        <v>152</v>
      </c>
      <c r="D153" s="24" t="s">
        <v>446</v>
      </c>
      <c r="E153" s="24" t="s">
        <v>958</v>
      </c>
      <c r="F153" s="24" t="s">
        <v>959</v>
      </c>
      <c r="G153" s="24" t="s">
        <v>446</v>
      </c>
      <c r="H153" s="33">
        <v>7.66</v>
      </c>
      <c r="I153" s="26" t="s">
        <v>60</v>
      </c>
      <c r="J153" s="26">
        <v>1183</v>
      </c>
      <c r="K153" s="24" t="str">
        <f>VLOOKUP($J153,'[13]locuri 2025'!$A:$J,2,0)</f>
        <v>clasa 9</v>
      </c>
      <c r="L153" s="24" t="str">
        <f>VLOOKUP($J153,'[13]locuri 2025'!$A:$J,3,0)</f>
        <v>BH - Județul Bihor</v>
      </c>
      <c r="M153" s="24" t="str">
        <f>VLOOKUP($J153,'[13]locuri 2025'!$A:$J,4,0)</f>
        <v>Colegiul Economic "Partenie Cosma" Oradea</v>
      </c>
      <c r="N153" s="24" t="str">
        <f>VLOOKUP($J153,'[13]locuri 2025'!$A:$J,5,0)</f>
        <v>www.colegiuleconomicoradea.ro</v>
      </c>
      <c r="O153" s="24" t="str">
        <f>VLOOKUP($J153,'[13]locuri 2025'!$A:$J,6,0)</f>
        <v>Tehnologică</v>
      </c>
      <c r="P153" s="24" t="str">
        <f>VLOOKUP($J153,'[13]locuri 2025'!$A:$J,7,0)</f>
        <v>Servicii</v>
      </c>
      <c r="Q153" s="24" t="str">
        <f>VLOOKUP($J153,'[13]locuri 2025'!$A:$J,8,0)</f>
        <v>Tehnician în activităţi de comerţ</v>
      </c>
      <c r="R153" s="27">
        <f>VLOOKUP($J153,'[13]locuri 2025'!$A:$J,9,0)</f>
        <v>0</v>
      </c>
      <c r="S153" s="28"/>
    </row>
    <row r="154" spans="1:19" x14ac:dyDescent="0.25">
      <c r="A154" s="21" t="s">
        <v>962</v>
      </c>
      <c r="B154" s="24">
        <v>2</v>
      </c>
      <c r="C154" s="23">
        <v>153</v>
      </c>
      <c r="D154" s="24" t="s">
        <v>446</v>
      </c>
      <c r="E154" s="24" t="s">
        <v>963</v>
      </c>
      <c r="F154" s="24" t="s">
        <v>964</v>
      </c>
      <c r="G154" s="24" t="s">
        <v>446</v>
      </c>
      <c r="H154" s="33">
        <v>7.66</v>
      </c>
      <c r="I154" s="26" t="s">
        <v>60</v>
      </c>
      <c r="J154" s="26">
        <v>1503</v>
      </c>
      <c r="K154" s="24" t="str">
        <f>VLOOKUP($J154,'[13]locuri 2025'!$A:$J,2,0)</f>
        <v>clasa 9</v>
      </c>
      <c r="L154" s="24" t="str">
        <f>VLOOKUP($J154,'[13]locuri 2025'!$A:$J,3,0)</f>
        <v>SB - Județul Sibiu</v>
      </c>
      <c r="M154" s="24" t="str">
        <f>VLOOKUP($J154,'[13]locuri 2025'!$A:$J,4,0)</f>
        <v>COLEGIUL NAȚIONAL "GHEORGHE LAZĂR" SIBIU</v>
      </c>
      <c r="N154" s="24" t="str">
        <f>VLOOKUP($J154,'[13]locuri 2025'!$A:$J,5,0)</f>
        <v>http://cngl.eu/</v>
      </c>
      <c r="O154" s="24" t="str">
        <f>VLOOKUP($J154,'[13]locuri 2025'!$A:$J,6,0)</f>
        <v>Teoretică</v>
      </c>
      <c r="P154" s="24" t="str">
        <f>VLOOKUP($J154,'[13]locuri 2025'!$A:$J,7,0)</f>
        <v>Real</v>
      </c>
      <c r="Q154" s="24" t="str">
        <f>VLOOKUP($J154,'[13]locuri 2025'!$A:$J,8,0)</f>
        <v>Științe ale naturii</v>
      </c>
      <c r="R154" s="27">
        <f>VLOOKUP($J154,'[13]locuri 2025'!$A:$J,9,0)</f>
        <v>0</v>
      </c>
      <c r="S154" s="28"/>
    </row>
    <row r="155" spans="1:19" x14ac:dyDescent="0.25">
      <c r="A155" s="21" t="s">
        <v>434</v>
      </c>
      <c r="B155" s="24">
        <v>2</v>
      </c>
      <c r="C155" s="23">
        <v>154</v>
      </c>
      <c r="D155" s="24" t="s">
        <v>446</v>
      </c>
      <c r="E155" s="24" t="s">
        <v>462</v>
      </c>
      <c r="F155" s="24" t="s">
        <v>965</v>
      </c>
      <c r="G155" s="24" t="s">
        <v>446</v>
      </c>
      <c r="H155" s="33">
        <v>7.66</v>
      </c>
      <c r="I155" s="26" t="s">
        <v>60</v>
      </c>
      <c r="J155" s="26">
        <v>1222</v>
      </c>
      <c r="K155" s="24" t="str">
        <f>VLOOKUP($J155,'[13]locuri 2025'!$A:$J,2,0)</f>
        <v>clasa 9</v>
      </c>
      <c r="L155" s="24" t="str">
        <f>VLOOKUP($J155,'[13]locuri 2025'!$A:$J,3,0)</f>
        <v>BV - Județul Brașov</v>
      </c>
      <c r="M155" s="24" t="str">
        <f>VLOOKUP($J155,'[13]locuri 2025'!$A:$J,4,0)</f>
        <v>COLEGIUL TEHNIC DE TRANSPORTURI</v>
      </c>
      <c r="N155" s="24" t="str">
        <f>VLOOKUP($J155,'[13]locuri 2025'!$A:$J,5,0)</f>
        <v>https://colegiuldetransporturibrasov.ro/beta/</v>
      </c>
      <c r="O155" s="24" t="str">
        <f>VLOOKUP($J155,'[13]locuri 2025'!$A:$J,6,0)</f>
        <v>Tehnologică</v>
      </c>
      <c r="P155" s="24" t="str">
        <f>VLOOKUP($J155,'[13]locuri 2025'!$A:$J,7,0)</f>
        <v>Tehnic</v>
      </c>
      <c r="Q155" s="24" t="str">
        <f>VLOOKUP($J155,'[13]locuri 2025'!$A:$J,8,0)</f>
        <v>TEHNICIAN IN INSTALAȚII ELECTRICE</v>
      </c>
      <c r="R155" s="27">
        <f>VLOOKUP($J155,'[13]locuri 2025'!$A:$J,9,0)</f>
        <v>0</v>
      </c>
      <c r="S155" s="24"/>
    </row>
    <row r="156" spans="1:19" x14ac:dyDescent="0.25">
      <c r="A156" s="21" t="s">
        <v>967</v>
      </c>
      <c r="B156" s="24">
        <v>2</v>
      </c>
      <c r="C156" s="23">
        <v>155</v>
      </c>
      <c r="D156" s="24" t="s">
        <v>446</v>
      </c>
      <c r="E156" s="24" t="s">
        <v>968</v>
      </c>
      <c r="F156" s="24" t="s">
        <v>969</v>
      </c>
      <c r="G156" s="24" t="s">
        <v>446</v>
      </c>
      <c r="H156" s="33">
        <v>7.66</v>
      </c>
      <c r="I156" s="26" t="s">
        <v>60</v>
      </c>
      <c r="J156" s="26">
        <v>1494</v>
      </c>
      <c r="K156" s="24" t="str">
        <f>VLOOKUP($J156,'[13]locuri 2025'!$A:$J,2,0)</f>
        <v>clasa 9</v>
      </c>
      <c r="L156" s="24" t="str">
        <f>VLOOKUP($J156,'[13]locuri 2025'!$A:$J,3,0)</f>
        <v>PH - Județul Prahova</v>
      </c>
      <c r="M156" s="24" t="str">
        <f>VLOOKUP($J156,'[13]locuri 2025'!$A:$J,4,0)</f>
        <v>Colegiul "Mihail Cantacuzino", Sinaia</v>
      </c>
      <c r="N156" s="24" t="str">
        <f>VLOOKUP($J156,'[13]locuri 2025'!$A:$J,5,0)</f>
        <v>https://colegiulmihailcantacuzino.ro/</v>
      </c>
      <c r="O156" s="24" t="str">
        <f>VLOOKUP($J156,'[13]locuri 2025'!$A:$J,6,0)</f>
        <v>Teoretică</v>
      </c>
      <c r="P156" s="24" t="str">
        <f>VLOOKUP($J156,'[13]locuri 2025'!$A:$J,7,0)</f>
        <v>Umanist</v>
      </c>
      <c r="Q156" s="24" t="str">
        <f>VLOOKUP($J156,'[13]locuri 2025'!$A:$J,8,0)</f>
        <v>Filologie (intensiv franceza/engleza)</v>
      </c>
      <c r="R156" s="27" t="str">
        <f>VLOOKUP($J156,'[13]locuri 2025'!$A:$J,9,0)</f>
        <v>proba lb. franceza/lb. engleza</v>
      </c>
      <c r="S156" s="28"/>
    </row>
    <row r="157" spans="1:19" x14ac:dyDescent="0.25">
      <c r="A157" s="21" t="s">
        <v>970</v>
      </c>
      <c r="B157" s="24">
        <v>2</v>
      </c>
      <c r="C157" s="23">
        <v>156</v>
      </c>
      <c r="D157" s="24" t="s">
        <v>446</v>
      </c>
      <c r="E157" s="24" t="s">
        <v>971</v>
      </c>
      <c r="F157" s="24" t="s">
        <v>972</v>
      </c>
      <c r="G157" s="24" t="s">
        <v>446</v>
      </c>
      <c r="H157" s="33">
        <v>7.66</v>
      </c>
      <c r="I157" s="26" t="s">
        <v>60</v>
      </c>
      <c r="J157" s="26">
        <v>1389</v>
      </c>
      <c r="K157" s="24" t="str">
        <f>VLOOKUP($J157,'[13]locuri 2025'!$A:$J,2,0)</f>
        <v>clasa 9</v>
      </c>
      <c r="L157" s="24" t="str">
        <f>VLOOKUP($J157,'[13]locuri 2025'!$A:$J,3,0)</f>
        <v>IS - Județul Iași</v>
      </c>
      <c r="M157" s="24" t="str">
        <f>VLOOKUP($J157,'[13]locuri 2025'!$A:$J,4,0)</f>
        <v>COLEGIUL AGRICOL ŞI DE INDUSTRIE ALIMENTARĂ "VASILE ADAMACHI", IAŞI</v>
      </c>
      <c r="N157" s="24" t="str">
        <f>VLOOKUP($J157,'[13]locuri 2025'!$A:$J,5,0)</f>
        <v>https://colegiuladamachi.ro/</v>
      </c>
      <c r="O157" s="24" t="str">
        <f>VLOOKUP($J157,'[13]locuri 2025'!$A:$J,6,0)</f>
        <v>Tehnologică</v>
      </c>
      <c r="P157" s="24" t="str">
        <f>VLOOKUP($J157,'[13]locuri 2025'!$A:$J,7,0)</f>
        <v>Servicii</v>
      </c>
      <c r="Q157" s="24" t="str">
        <f>VLOOKUP($J157,'[13]locuri 2025'!$A:$J,8,0)</f>
        <v>Tehnician în activități economice</v>
      </c>
      <c r="R157" s="27">
        <f>VLOOKUP($J157,'[13]locuri 2025'!$A:$J,9,0)</f>
        <v>0</v>
      </c>
      <c r="S157" s="28"/>
    </row>
    <row r="158" spans="1:19" x14ac:dyDescent="0.25">
      <c r="A158" s="21" t="s">
        <v>427</v>
      </c>
      <c r="B158" s="24">
        <v>2</v>
      </c>
      <c r="C158" s="23">
        <v>157</v>
      </c>
      <c r="D158" s="24" t="s">
        <v>446</v>
      </c>
      <c r="E158" s="24" t="s">
        <v>973</v>
      </c>
      <c r="F158" s="24" t="s">
        <v>595</v>
      </c>
      <c r="G158" s="24" t="s">
        <v>446</v>
      </c>
      <c r="H158" s="33">
        <v>7.66</v>
      </c>
      <c r="I158" s="26" t="s">
        <v>60</v>
      </c>
      <c r="J158" s="26">
        <v>1407</v>
      </c>
      <c r="K158" s="24" t="str">
        <f>VLOOKUP($J158,'[13]locuri 2025'!$A:$J,2,0)</f>
        <v>clasa 9</v>
      </c>
      <c r="L158" s="24" t="str">
        <f>VLOOKUP($J158,'[13]locuri 2025'!$A:$J,3,0)</f>
        <v>IS - Județul Iași</v>
      </c>
      <c r="M158" s="24" t="str">
        <f>VLOOKUP($J158,'[13]locuri 2025'!$A:$J,4,0)</f>
        <v>COLEGIUL TEHNIC "IOAN C. ŞTEFĂNESCU", IAŞI</v>
      </c>
      <c r="N158" s="24" t="str">
        <f>VLOOKUP($J158,'[13]locuri 2025'!$A:$J,5,0)</f>
        <v>www.colegiulstefanescu.ro</v>
      </c>
      <c r="O158" s="24" t="str">
        <f>VLOOKUP($J158,'[13]locuri 2025'!$A:$J,6,0)</f>
        <v>Tehnologică</v>
      </c>
      <c r="P158" s="24" t="str">
        <f>VLOOKUP($J158,'[13]locuri 2025'!$A:$J,7,0)</f>
        <v>Tehnic</v>
      </c>
      <c r="Q158" s="24" t="str">
        <f>VLOOKUP($J158,'[13]locuri 2025'!$A:$J,8,0)</f>
        <v>Tehnician designer vestimentar</v>
      </c>
      <c r="R158" s="27">
        <f>VLOOKUP($J158,'[13]locuri 2025'!$A:$J,9,0)</f>
        <v>0</v>
      </c>
      <c r="S158" s="28"/>
    </row>
    <row r="159" spans="1:19" x14ac:dyDescent="0.25">
      <c r="A159" s="21" t="s">
        <v>974</v>
      </c>
      <c r="B159" s="24">
        <v>2</v>
      </c>
      <c r="C159" s="23">
        <v>158</v>
      </c>
      <c r="D159" s="24" t="s">
        <v>446</v>
      </c>
      <c r="E159" s="24" t="s">
        <v>975</v>
      </c>
      <c r="F159" s="24" t="s">
        <v>976</v>
      </c>
      <c r="G159" s="24" t="s">
        <v>446</v>
      </c>
      <c r="H159" s="33">
        <v>7.66</v>
      </c>
      <c r="I159" s="26" t="s">
        <v>60</v>
      </c>
      <c r="J159" s="26">
        <v>1532</v>
      </c>
      <c r="K159" s="24" t="str">
        <f>VLOOKUP($J159,'[13]locuri 2025'!$A:$J,2,0)</f>
        <v>clasa 9</v>
      </c>
      <c r="L159" s="24" t="str">
        <f>VLOOKUP($J159,'[13]locuri 2025'!$A:$J,3,0)</f>
        <v>SV - Județul Suceava</v>
      </c>
      <c r="M159" s="24" t="str">
        <f>VLOOKUP($J159,'[13]locuri 2025'!$A:$J,4,0)</f>
        <v>COLEGIUL ECONOMIC ”DIMITRIE CANTEMIR” SUCEAVA</v>
      </c>
      <c r="N159" s="24" t="str">
        <f>VLOOKUP($J159,'[13]locuri 2025'!$A:$J,5,0)</f>
        <v>http://cedcsv.ro/</v>
      </c>
      <c r="O159" s="24" t="str">
        <f>VLOOKUP($J159,'[13]locuri 2025'!$A:$J,6,0)</f>
        <v>Tehnologică</v>
      </c>
      <c r="P159" s="24" t="str">
        <f>VLOOKUP($J159,'[13]locuri 2025'!$A:$J,7,0)</f>
        <v>Servicii</v>
      </c>
      <c r="Q159" s="24" t="str">
        <f>VLOOKUP($J159,'[13]locuri 2025'!$A:$J,8,0)</f>
        <v xml:space="preserve">Tehnician în activități de comerț </v>
      </c>
      <c r="R159" s="27">
        <f>VLOOKUP($J159,'[13]locuri 2025'!$A:$J,9,0)</f>
        <v>0</v>
      </c>
      <c r="S159" s="28"/>
    </row>
    <row r="160" spans="1:19" x14ac:dyDescent="0.25">
      <c r="A160" s="21" t="s">
        <v>978</v>
      </c>
      <c r="B160" s="24">
        <v>2</v>
      </c>
      <c r="C160" s="23">
        <v>159</v>
      </c>
      <c r="D160" s="24" t="s">
        <v>446</v>
      </c>
      <c r="E160" s="24" t="s">
        <v>979</v>
      </c>
      <c r="F160" s="24" t="s">
        <v>980</v>
      </c>
      <c r="G160" s="24" t="s">
        <v>446</v>
      </c>
      <c r="H160" s="33">
        <v>7.66</v>
      </c>
      <c r="I160" s="26" t="s">
        <v>60</v>
      </c>
      <c r="J160" s="26">
        <v>1225</v>
      </c>
      <c r="K160" s="24" t="str">
        <f>VLOOKUP($J160,'[13]locuri 2025'!$A:$J,2,0)</f>
        <v>clasa 9</v>
      </c>
      <c r="L160" s="24" t="str">
        <f>VLOOKUP($J160,'[13]locuri 2025'!$A:$J,3,0)</f>
        <v>BV - Județul Brașov</v>
      </c>
      <c r="M160" s="24" t="str">
        <f>VLOOKUP($J160,'[13]locuri 2025'!$A:$J,4,0)</f>
        <v>Colegiul Național de Informatică ”Gr. Moisil”</v>
      </c>
      <c r="N160" s="24" t="str">
        <f>VLOOKUP($J160,'[13]locuri 2025'!$A:$J,5,0)</f>
        <v>https/moisilbrasov.ro</v>
      </c>
      <c r="O160" s="24" t="str">
        <f>VLOOKUP($J160,'[13]locuri 2025'!$A:$J,6,0)</f>
        <v>Teoretică</v>
      </c>
      <c r="P160" s="24" t="str">
        <f>VLOOKUP($J160,'[13]locuri 2025'!$A:$J,7,0)</f>
        <v>Real</v>
      </c>
      <c r="Q160" s="24" t="str">
        <f>VLOOKUP($J160,'[13]locuri 2025'!$A:$J,8,0)</f>
        <v>Matematică informatică</v>
      </c>
      <c r="R160" s="27">
        <f>VLOOKUP($J160,'[13]locuri 2025'!$A:$J,9,0)</f>
        <v>0</v>
      </c>
      <c r="S160" s="28"/>
    </row>
    <row r="161" spans="1:19" x14ac:dyDescent="0.25">
      <c r="A161" s="21" t="s">
        <v>981</v>
      </c>
      <c r="B161" s="24">
        <v>2</v>
      </c>
      <c r="C161" s="23">
        <v>160</v>
      </c>
      <c r="D161" s="24" t="s">
        <v>446</v>
      </c>
      <c r="E161" s="24" t="s">
        <v>982</v>
      </c>
      <c r="F161" s="24" t="s">
        <v>983</v>
      </c>
      <c r="G161" s="24" t="s">
        <v>446</v>
      </c>
      <c r="H161" s="33">
        <v>7.66</v>
      </c>
      <c r="I161" s="26" t="s">
        <v>60</v>
      </c>
      <c r="J161" s="26">
        <v>1377</v>
      </c>
      <c r="K161" s="24" t="str">
        <f>VLOOKUP($J161,'[13]locuri 2025'!$A:$J,2,0)</f>
        <v>clasa 9</v>
      </c>
      <c r="L161" s="24" t="str">
        <f>VLOOKUP($J161,'[13]locuri 2025'!$A:$J,3,0)</f>
        <v>IS - Județul Iași</v>
      </c>
      <c r="M161" s="24" t="str">
        <f>VLOOKUP($J161,'[13]locuri 2025'!$A:$J,4,0)</f>
        <v>COLEGIUL NAȚIONAL "MIHAIL SADOVEANU", PAŞCANI</v>
      </c>
      <c r="N161" s="24" t="str">
        <f>VLOOKUP($J161,'[13]locuri 2025'!$A:$J,5,0)</f>
        <v>httpos://colegiulsadoveanu.ro</v>
      </c>
      <c r="O161" s="24" t="str">
        <f>VLOOKUP($J161,'[13]locuri 2025'!$A:$J,6,0)</f>
        <v>Teoretică</v>
      </c>
      <c r="P161" s="24" t="str">
        <f>VLOOKUP($J161,'[13]locuri 2025'!$A:$J,7,0)</f>
        <v>Umanist</v>
      </c>
      <c r="Q161" s="24" t="str">
        <f>VLOOKUP($J161,'[13]locuri 2025'!$A:$J,8,0)</f>
        <v>Filologie; intensiv - Limba engleză</v>
      </c>
      <c r="R161" s="27">
        <f>VLOOKUP($J161,'[13]locuri 2025'!$A:$J,9,0)</f>
        <v>0</v>
      </c>
      <c r="S161" s="28"/>
    </row>
    <row r="162" spans="1:19" x14ac:dyDescent="0.25">
      <c r="A162" s="21" t="s">
        <v>984</v>
      </c>
      <c r="B162" s="24">
        <v>2</v>
      </c>
      <c r="C162" s="23">
        <v>161</v>
      </c>
      <c r="D162" s="24" t="s">
        <v>446</v>
      </c>
      <c r="E162" s="24" t="s">
        <v>625</v>
      </c>
      <c r="F162" s="24" t="s">
        <v>626</v>
      </c>
      <c r="G162" s="24" t="s">
        <v>446</v>
      </c>
      <c r="H162" s="33">
        <v>7.66</v>
      </c>
      <c r="I162" s="26" t="s">
        <v>60</v>
      </c>
      <c r="J162" s="26">
        <v>1665</v>
      </c>
      <c r="K162" s="24" t="str">
        <f>VLOOKUP($J162,'[13]locuri 2025'!$A:$J,2,0)</f>
        <v>clasa 9</v>
      </c>
      <c r="L162" s="24" t="str">
        <f>VLOOKUP($J162,'[13]locuri 2025'!$A:$J,3,0)</f>
        <v>VS - Județul Vaslui</v>
      </c>
      <c r="M162" s="24" t="str">
        <f>VLOOKUP($J162,'[13]locuri 2025'!$A:$J,4,0)</f>
        <v>LICEUL "ȘTEFAN PROCOPIU" VASLUI</v>
      </c>
      <c r="N162" s="24" t="str">
        <f>VLOOKUP($J162,'[13]locuri 2025'!$A:$J,5,0)</f>
        <v>WWW.lspvs.ro</v>
      </c>
      <c r="O162" s="24" t="str">
        <f>VLOOKUP($J162,'[13]locuri 2025'!$A:$J,6,0)</f>
        <v>Teoretică</v>
      </c>
      <c r="P162" s="24" t="str">
        <f>VLOOKUP($J162,'[13]locuri 2025'!$A:$J,7,0)</f>
        <v>UMAN</v>
      </c>
      <c r="Q162" s="24" t="str">
        <f>VLOOKUP($J162,'[13]locuri 2025'!$A:$J,8,0)</f>
        <v>ȘTIINȚE SOCIALE</v>
      </c>
      <c r="R162" s="27">
        <f>VLOOKUP($J162,'[13]locuri 2025'!$A:$J,9,0)</f>
        <v>0</v>
      </c>
      <c r="S162" s="28"/>
    </row>
    <row r="163" spans="1:19" x14ac:dyDescent="0.25">
      <c r="A163" s="21" t="s">
        <v>985</v>
      </c>
      <c r="B163" s="24">
        <v>2</v>
      </c>
      <c r="C163" s="23">
        <v>162</v>
      </c>
      <c r="D163" s="24" t="s">
        <v>446</v>
      </c>
      <c r="E163" s="24" t="s">
        <v>986</v>
      </c>
      <c r="F163" s="24" t="s">
        <v>987</v>
      </c>
      <c r="G163" s="24" t="s">
        <v>446</v>
      </c>
      <c r="H163" s="33">
        <v>7.66</v>
      </c>
      <c r="I163" s="26" t="s">
        <v>60</v>
      </c>
      <c r="J163" s="26">
        <v>1288</v>
      </c>
      <c r="K163" s="24" t="str">
        <f>VLOOKUP($J163,'[13]locuri 2025'!$A:$J,2,0)</f>
        <v>clasa 9</v>
      </c>
      <c r="L163" s="24" t="str">
        <f>VLOOKUP($J163,'[13]locuri 2025'!$A:$J,3,0)</f>
        <v>CT - Județul Constanța</v>
      </c>
      <c r="M163" s="24" t="str">
        <f>VLOOKUP($J163,'[13]locuri 2025'!$A:$J,4,0)</f>
        <v>LICEUL TEHNOLOGIC PONTICA CONSTANȚA</v>
      </c>
      <c r="N163" s="24" t="str">
        <f>VLOOKUP($J163,'[13]locuri 2025'!$A:$J,5,0)</f>
        <v>https://www.liceultehnologicpontica.ro/</v>
      </c>
      <c r="O163" s="24" t="str">
        <f>VLOOKUP($J163,'[13]locuri 2025'!$A:$J,6,0)</f>
        <v>Tehnologică</v>
      </c>
      <c r="P163" s="24" t="str">
        <f>VLOOKUP($J163,'[13]locuri 2025'!$A:$J,7,0)</f>
        <v>Servicii</v>
      </c>
      <c r="Q163" s="24" t="str">
        <f>VLOOKUP($J163,'[13]locuri 2025'!$A:$J,8,0)</f>
        <v>Tehnician activități economice</v>
      </c>
      <c r="R163" s="27">
        <f>VLOOKUP($J163,'[13]locuri 2025'!$A:$J,9,0)</f>
        <v>0</v>
      </c>
      <c r="S163" s="28"/>
    </row>
    <row r="164" spans="1:19" x14ac:dyDescent="0.25">
      <c r="A164" s="21" t="s">
        <v>988</v>
      </c>
      <c r="B164" s="24">
        <v>2</v>
      </c>
      <c r="C164" s="23">
        <v>163</v>
      </c>
      <c r="D164" s="24" t="s">
        <v>446</v>
      </c>
      <c r="E164" s="24" t="s">
        <v>989</v>
      </c>
      <c r="F164" s="24" t="s">
        <v>990</v>
      </c>
      <c r="G164" s="24" t="s">
        <v>446</v>
      </c>
      <c r="H164" s="33">
        <v>7.66</v>
      </c>
      <c r="I164" s="26" t="s">
        <v>60</v>
      </c>
      <c r="J164" s="26">
        <v>2036</v>
      </c>
      <c r="K164" s="24" t="str">
        <f>VLOOKUP($J164,'[13]locuri 2025'!$A:$J,2,0)</f>
        <v>clasa 10</v>
      </c>
      <c r="L164" s="24" t="str">
        <f>VLOOKUP($J164,'[13]locuri 2025'!$A:$J,3,0)</f>
        <v>B - București</v>
      </c>
      <c r="M164" s="24" t="str">
        <f>VLOOKUP($J164,'[13]locuri 2025'!$A:$J,4,0)</f>
        <v>Colegiul Tehnic „Iuliu Maniu”</v>
      </c>
      <c r="N164" s="24" t="str">
        <f>VLOOKUP($J164,'[13]locuri 2025'!$A:$J,5,0)</f>
        <v>www.ctiuliumaniu.ro</v>
      </c>
      <c r="O164" s="24" t="str">
        <f>VLOOKUP($J164,'[13]locuri 2025'!$A:$J,6,0)</f>
        <v>Tehnologică</v>
      </c>
      <c r="P164" s="24" t="str">
        <f>VLOOKUP($J164,'[13]locuri 2025'!$A:$J,7,0)</f>
        <v>Tehnic</v>
      </c>
      <c r="Q164" s="24" t="str">
        <f>VLOOKUP($J164,'[13]locuri 2025'!$A:$J,8,0)</f>
        <v>Tehnician transporturi</v>
      </c>
      <c r="R164" s="27">
        <f>VLOOKUP($J164,'[13]locuri 2025'!$A:$J,9,0)</f>
        <v>0</v>
      </c>
      <c r="S164" s="28"/>
    </row>
    <row r="165" spans="1:19" x14ac:dyDescent="0.25">
      <c r="A165" s="21" t="s">
        <v>991</v>
      </c>
      <c r="B165" s="24">
        <v>2</v>
      </c>
      <c r="C165" s="23">
        <v>164</v>
      </c>
      <c r="D165" s="24" t="s">
        <v>446</v>
      </c>
      <c r="E165" s="24" t="s">
        <v>992</v>
      </c>
      <c r="F165" s="24" t="s">
        <v>993</v>
      </c>
      <c r="G165" s="24" t="s">
        <v>446</v>
      </c>
      <c r="H165" s="33">
        <v>7.66</v>
      </c>
      <c r="I165" s="26" t="s">
        <v>60</v>
      </c>
      <c r="J165" s="26">
        <v>1396</v>
      </c>
      <c r="K165" s="24" t="str">
        <f>VLOOKUP($J165,'[13]locuri 2025'!$A:$J,2,0)</f>
        <v>clasa 9</v>
      </c>
      <c r="L165" s="24" t="str">
        <f>VLOOKUP($J165,'[13]locuri 2025'!$A:$J,3,0)</f>
        <v>IS - Județul Iași</v>
      </c>
      <c r="M165" s="24" t="str">
        <f>VLOOKUP($J165,'[13]locuri 2025'!$A:$J,4,0)</f>
        <v>COLEGIUL TEHNIC DE CĂI FERATE "UNIREA", PAŞCANI</v>
      </c>
      <c r="N165" s="24" t="str">
        <f>VLOOKUP($J165,'[13]locuri 2025'!$A:$J,5,0)</f>
        <v>https://www.unireapascani.ro/</v>
      </c>
      <c r="O165" s="24" t="str">
        <f>VLOOKUP($J165,'[13]locuri 2025'!$A:$J,6,0)</f>
        <v>Tehnologică</v>
      </c>
      <c r="P165" s="24" t="str">
        <f>VLOOKUP($J165,'[13]locuri 2025'!$A:$J,7,0)</f>
        <v>Servicii</v>
      </c>
      <c r="Q165" s="24" t="str">
        <f>VLOOKUP($J165,'[13]locuri 2025'!$A:$J,8,0)</f>
        <v>Tehnician în activități economice</v>
      </c>
      <c r="R165" s="27">
        <f>VLOOKUP($J165,'[13]locuri 2025'!$A:$J,9,0)</f>
        <v>0</v>
      </c>
      <c r="S165" s="28"/>
    </row>
    <row r="166" spans="1:19" x14ac:dyDescent="0.25">
      <c r="A166" s="21" t="s">
        <v>994</v>
      </c>
      <c r="B166" s="24">
        <v>2</v>
      </c>
      <c r="C166" s="23">
        <v>165</v>
      </c>
      <c r="D166" s="24" t="s">
        <v>446</v>
      </c>
      <c r="E166" s="24" t="s">
        <v>995</v>
      </c>
      <c r="F166" s="24" t="s">
        <v>996</v>
      </c>
      <c r="G166" s="24" t="s">
        <v>446</v>
      </c>
      <c r="H166" s="33">
        <v>7.66</v>
      </c>
      <c r="I166" s="26" t="s">
        <v>60</v>
      </c>
      <c r="J166" s="26">
        <v>2215</v>
      </c>
      <c r="K166" s="24" t="str">
        <f>VLOOKUP($J166,'[13]locuri 2025'!$A:$J,2,0)</f>
        <v>clasa 10</v>
      </c>
      <c r="L166" s="24" t="str">
        <f>VLOOKUP($J166,'[13]locuri 2025'!$A:$J,3,0)</f>
        <v>IS - Județul Iași</v>
      </c>
      <c r="M166" s="24" t="str">
        <f>VLOOKUP($J166,'[13]locuri 2025'!$A:$J,4,0)</f>
        <v>LICEUL TEHNOLOGIC ECONOMIC DE TURISM</v>
      </c>
      <c r="N166" s="24" t="str">
        <f>VLOOKUP($J166,'[13]locuri 2025'!$A:$J,5,0)</f>
        <v>https://gsetis.ro/</v>
      </c>
      <c r="O166" s="24" t="str">
        <f>VLOOKUP($J166,'[13]locuri 2025'!$A:$J,6,0)</f>
        <v>Tehnologică</v>
      </c>
      <c r="P166" s="24" t="str">
        <f>VLOOKUP($J166,'[13]locuri 2025'!$A:$J,7,0)</f>
        <v>Servicii</v>
      </c>
      <c r="Q166" s="24" t="str">
        <f>VLOOKUP($J166,'[13]locuri 2025'!$A:$J,8,0)</f>
        <v>TEHNICIAN ÎN ACTIVITĂȚI ECONOMICE</v>
      </c>
      <c r="R166" s="27">
        <f>VLOOKUP($J166,'[13]locuri 2025'!$A:$J,9,0)</f>
        <v>0</v>
      </c>
      <c r="S166" s="28"/>
    </row>
    <row r="167" spans="1:19" x14ac:dyDescent="0.25">
      <c r="A167" s="21" t="s">
        <v>999</v>
      </c>
      <c r="B167" s="24">
        <v>2</v>
      </c>
      <c r="C167" s="23">
        <v>166</v>
      </c>
      <c r="D167" s="24" t="s">
        <v>446</v>
      </c>
      <c r="E167" s="24" t="s">
        <v>1000</v>
      </c>
      <c r="F167" s="24" t="s">
        <v>1001</v>
      </c>
      <c r="G167" s="24" t="s">
        <v>446</v>
      </c>
      <c r="H167" s="33">
        <v>7.66</v>
      </c>
      <c r="I167" s="26" t="s">
        <v>60</v>
      </c>
      <c r="J167" s="26">
        <v>1394</v>
      </c>
      <c r="K167" s="24" t="str">
        <f>VLOOKUP($J167,'[13]locuri 2025'!$A:$J,2,0)</f>
        <v>clasa 9</v>
      </c>
      <c r="L167" s="24" t="str">
        <f>VLOOKUP($J167,'[13]locuri 2025'!$A:$J,3,0)</f>
        <v>IS - Județul Iași</v>
      </c>
      <c r="M167" s="24" t="str">
        <f>VLOOKUP($J167,'[13]locuri 2025'!$A:$J,4,0)</f>
        <v>COLEGIUL ECONOMIC "VIRGIL MADGEARU", IAŞI</v>
      </c>
      <c r="N167" s="24" t="str">
        <f>VLOOKUP($J167,'[13]locuri 2025'!$A:$J,5,0)</f>
        <v>https://economic2.ro</v>
      </c>
      <c r="O167" s="24" t="str">
        <f>VLOOKUP($J167,'[13]locuri 2025'!$A:$J,6,0)</f>
        <v>Tehnologică</v>
      </c>
      <c r="P167" s="24" t="str">
        <f>VLOOKUP($J167,'[13]locuri 2025'!$A:$J,7,0)</f>
        <v>Servicii</v>
      </c>
      <c r="Q167" s="24" t="str">
        <f>VLOOKUP($J167,'[13]locuri 2025'!$A:$J,8,0)</f>
        <v>Tehnician în activități de comerț</v>
      </c>
      <c r="R167" s="27">
        <f>VLOOKUP($J167,'[13]locuri 2025'!$A:$J,9,0)</f>
        <v>0</v>
      </c>
      <c r="S167" s="28"/>
    </row>
    <row r="168" spans="1:19" x14ac:dyDescent="0.25">
      <c r="A168" s="21" t="s">
        <v>1003</v>
      </c>
      <c r="B168" s="24">
        <v>2</v>
      </c>
      <c r="C168" s="23">
        <v>167</v>
      </c>
      <c r="D168" s="24" t="s">
        <v>446</v>
      </c>
      <c r="E168" s="24" t="s">
        <v>1004</v>
      </c>
      <c r="F168" s="24" t="s">
        <v>1005</v>
      </c>
      <c r="G168" s="24" t="s">
        <v>446</v>
      </c>
      <c r="H168" s="33">
        <v>7.66</v>
      </c>
      <c r="I168" s="34" t="s">
        <v>61</v>
      </c>
      <c r="J168" s="34" t="s">
        <v>61</v>
      </c>
      <c r="K168" s="24" t="e">
        <f>VLOOKUP($J168,'[13]locuri 2025'!$A:$J,2,0)</f>
        <v>#N/A</v>
      </c>
      <c r="L168" s="24" t="e">
        <f>VLOOKUP($J168,'[13]locuri 2025'!$A:$J,3,0)</f>
        <v>#N/A</v>
      </c>
      <c r="M168" s="24" t="e">
        <f>VLOOKUP($J168,'[13]locuri 2025'!$A:$J,4,0)</f>
        <v>#N/A</v>
      </c>
      <c r="N168" s="24" t="e">
        <f>VLOOKUP($J168,'[13]locuri 2025'!$A:$J,5,0)</f>
        <v>#N/A</v>
      </c>
      <c r="O168" s="24" t="e">
        <f>VLOOKUP($J168,'[13]locuri 2025'!$A:$J,6,0)</f>
        <v>#N/A</v>
      </c>
      <c r="P168" s="24" t="e">
        <f>VLOOKUP($J168,'[13]locuri 2025'!$A:$J,7,0)</f>
        <v>#N/A</v>
      </c>
      <c r="Q168" s="24" t="e">
        <f>VLOOKUP($J168,'[13]locuri 2025'!$A:$J,8,0)</f>
        <v>#N/A</v>
      </c>
      <c r="R168" s="27" t="e">
        <f>VLOOKUP($J168,'[13]locuri 2025'!$A:$J,9,0)</f>
        <v>#N/A</v>
      </c>
      <c r="S168" s="28" t="s">
        <v>580</v>
      </c>
    </row>
    <row r="169" spans="1:19" x14ac:dyDescent="0.25">
      <c r="A169" s="21" t="s">
        <v>1006</v>
      </c>
      <c r="B169" s="24">
        <v>2</v>
      </c>
      <c r="C169" s="23">
        <v>168</v>
      </c>
      <c r="D169" s="24" t="s">
        <v>446</v>
      </c>
      <c r="E169" s="24" t="s">
        <v>1007</v>
      </c>
      <c r="F169" s="24" t="s">
        <v>1008</v>
      </c>
      <c r="G169" s="24" t="s">
        <v>446</v>
      </c>
      <c r="H169" s="33">
        <v>7.66</v>
      </c>
      <c r="I169" s="26" t="s">
        <v>60</v>
      </c>
      <c r="J169" s="26">
        <v>1192</v>
      </c>
      <c r="K169" s="24" t="str">
        <f>VLOOKUP($J169,'[13]locuri 2025'!$A:$J,2,0)</f>
        <v>clasa 9</v>
      </c>
      <c r="L169" s="24" t="str">
        <f>VLOOKUP($J169,'[13]locuri 2025'!$A:$J,3,0)</f>
        <v>BR - Județul Brăila</v>
      </c>
      <c r="M169" s="24" t="str">
        <f>VLOOKUP($J169,'[13]locuri 2025'!$A:$J,4,0)</f>
        <v>COLEGIUL ECONOMIC "ION GHICA"</v>
      </c>
      <c r="N169" s="24" t="str">
        <f>VLOOKUP($J169,'[13]locuri 2025'!$A:$J,5,0)</f>
        <v>www.ceig.ro</v>
      </c>
      <c r="O169" s="24" t="str">
        <f>VLOOKUP($J169,'[13]locuri 2025'!$A:$J,6,0)</f>
        <v>Tehnologică</v>
      </c>
      <c r="P169" s="24" t="str">
        <f>VLOOKUP($J169,'[13]locuri 2025'!$A:$J,7,0)</f>
        <v>SERVICII</v>
      </c>
      <c r="Q169" s="24" t="str">
        <f>VLOOKUP($J169,'[13]locuri 2025'!$A:$J,8,0)</f>
        <v>TEHNICIAN ÎN ACTIVITĂȚI ECONOMICE</v>
      </c>
      <c r="R169" s="27">
        <f>VLOOKUP($J169,'[13]locuri 2025'!$A:$J,9,0)</f>
        <v>0</v>
      </c>
      <c r="S169" s="28"/>
    </row>
    <row r="170" spans="1:19" x14ac:dyDescent="0.25">
      <c r="A170" s="21" t="s">
        <v>1010</v>
      </c>
      <c r="B170" s="24">
        <v>2</v>
      </c>
      <c r="C170" s="23">
        <v>169</v>
      </c>
      <c r="D170" s="24" t="s">
        <v>446</v>
      </c>
      <c r="E170" s="24" t="s">
        <v>442</v>
      </c>
      <c r="F170" s="24" t="s">
        <v>1011</v>
      </c>
      <c r="G170" s="24" t="s">
        <v>446</v>
      </c>
      <c r="H170" s="33">
        <v>7.66</v>
      </c>
      <c r="I170" s="26" t="s">
        <v>60</v>
      </c>
      <c r="J170" s="26">
        <v>2033</v>
      </c>
      <c r="K170" s="24" t="str">
        <f>VLOOKUP($J170,'[13]locuri 2025'!$A:$J,2,0)</f>
        <v>clasa 10</v>
      </c>
      <c r="L170" s="24" t="str">
        <f>VLOOKUP($J170,'[13]locuri 2025'!$A:$J,3,0)</f>
        <v>B - București</v>
      </c>
      <c r="M170" s="24" t="str">
        <f>VLOOKUP($J170,'[13]locuri 2025'!$A:$J,4,0)</f>
        <v>Liceul Tehnologic „Petru Poni”</v>
      </c>
      <c r="N170" s="24" t="str">
        <f>VLOOKUP($J170,'[13]locuri 2025'!$A:$J,5,0)</f>
        <v>www.liceulpetruponi.ro</v>
      </c>
      <c r="O170" s="24" t="str">
        <f>VLOOKUP($J170,'[13]locuri 2025'!$A:$J,6,0)</f>
        <v>Tehnologică</v>
      </c>
      <c r="P170" s="24" t="str">
        <f>VLOOKUP($J170,'[13]locuri 2025'!$A:$J,7,0)</f>
        <v>Servicii</v>
      </c>
      <c r="Q170" s="24" t="str">
        <f>VLOOKUP($J170,'[13]locuri 2025'!$A:$J,8,0)</f>
        <v>Tehnician în activități economice</v>
      </c>
      <c r="R170" s="27">
        <f>VLOOKUP($J170,'[13]locuri 2025'!$A:$J,9,0)</f>
        <v>0</v>
      </c>
      <c r="S170" s="28"/>
    </row>
    <row r="171" spans="1:19" x14ac:dyDescent="0.25">
      <c r="A171" s="21" t="s">
        <v>1013</v>
      </c>
      <c r="B171" s="24">
        <v>2</v>
      </c>
      <c r="C171" s="23">
        <v>170</v>
      </c>
      <c r="D171" s="24" t="s">
        <v>446</v>
      </c>
      <c r="E171" s="24" t="s">
        <v>1014</v>
      </c>
      <c r="F171" s="24" t="s">
        <v>1015</v>
      </c>
      <c r="G171" s="24" t="s">
        <v>446</v>
      </c>
      <c r="H171" s="33">
        <v>7.66</v>
      </c>
      <c r="I171" s="26" t="s">
        <v>60</v>
      </c>
      <c r="J171" s="26">
        <v>1105</v>
      </c>
      <c r="K171" s="24" t="str">
        <f>VLOOKUP($J171,'[13]locuri 2025'!$A:$J,2,0)</f>
        <v>clasa 9</v>
      </c>
      <c r="L171" s="24" t="str">
        <f>VLOOKUP($J171,'[13]locuri 2025'!$A:$J,3,0)</f>
        <v>B - București</v>
      </c>
      <c r="M171" s="24" t="str">
        <f>VLOOKUP($J171,'[13]locuri 2025'!$A:$J,4,0)</f>
        <v>Liceul Teoretic „Lucian Blaga”</v>
      </c>
      <c r="N171" s="24" t="str">
        <f>VLOOKUP($J171,'[13]locuri 2025'!$A:$J,5,0)</f>
        <v>http://www.ltlb.ro</v>
      </c>
      <c r="O171" s="24" t="str">
        <f>VLOOKUP($J171,'[13]locuri 2025'!$A:$J,6,0)</f>
        <v>Teoretică</v>
      </c>
      <c r="P171" s="24" t="str">
        <f>VLOOKUP($J171,'[13]locuri 2025'!$A:$J,7,0)</f>
        <v>Umanist</v>
      </c>
      <c r="Q171" s="24" t="str">
        <f>VLOOKUP($J171,'[13]locuri 2025'!$A:$J,8,0)</f>
        <v>Filologie</v>
      </c>
      <c r="R171" s="27">
        <f>VLOOKUP($J171,'[13]locuri 2025'!$A:$J,9,0)</f>
        <v>0</v>
      </c>
      <c r="S171" s="28"/>
    </row>
    <row r="172" spans="1:19" x14ac:dyDescent="0.25">
      <c r="A172" s="21" t="s">
        <v>1016</v>
      </c>
      <c r="B172" s="24">
        <v>2</v>
      </c>
      <c r="C172" s="23">
        <v>171</v>
      </c>
      <c r="D172" s="24" t="s">
        <v>446</v>
      </c>
      <c r="E172" s="24" t="s">
        <v>1017</v>
      </c>
      <c r="F172" s="24" t="s">
        <v>1018</v>
      </c>
      <c r="G172" s="24" t="s">
        <v>446</v>
      </c>
      <c r="H172" s="33">
        <v>7.66</v>
      </c>
      <c r="I172" s="26" t="s">
        <v>60</v>
      </c>
      <c r="J172" s="26">
        <v>2083</v>
      </c>
      <c r="K172" s="24" t="str">
        <f>VLOOKUP($J172,'[13]locuri 2025'!$A:$J,2,0)</f>
        <v>clasa 10</v>
      </c>
      <c r="L172" s="24" t="str">
        <f>VLOOKUP($J172,'[13]locuri 2025'!$A:$J,3,0)</f>
        <v>BC - Județul Bacău</v>
      </c>
      <c r="M172" s="24" t="str">
        <f>VLOOKUP($J172,'[13]locuri 2025'!$A:$J,4,0)</f>
        <v>LICEUL TEORETIC "HENRI COANDĂ" BACĂU</v>
      </c>
      <c r="N172" s="24" t="str">
        <f>VLOOKUP($J172,'[13]locuri 2025'!$A:$J,5,0)</f>
        <v>http://www.colegiulcoanda.ro/</v>
      </c>
      <c r="O172" s="24" t="str">
        <f>VLOOKUP($J172,'[13]locuri 2025'!$A:$J,6,0)</f>
        <v>Teoretică</v>
      </c>
      <c r="P172" s="24" t="str">
        <f>VLOOKUP($J172,'[13]locuri 2025'!$A:$J,7,0)</f>
        <v>Umanist</v>
      </c>
      <c r="Q172" s="24" t="str">
        <f>VLOOKUP($J172,'[13]locuri 2025'!$A:$J,8,0)</f>
        <v xml:space="preserve">STIINTE SOCIALE </v>
      </c>
      <c r="R172" s="27">
        <f>VLOOKUP($J172,'[13]locuri 2025'!$A:$J,9,0)</f>
        <v>0</v>
      </c>
      <c r="S172" s="28"/>
    </row>
    <row r="173" spans="1:19" x14ac:dyDescent="0.25">
      <c r="A173" s="21" t="s">
        <v>1019</v>
      </c>
      <c r="B173" s="24">
        <v>2</v>
      </c>
      <c r="C173" s="23">
        <v>172</v>
      </c>
      <c r="D173" s="24" t="s">
        <v>446</v>
      </c>
      <c r="E173" s="24" t="s">
        <v>1020</v>
      </c>
      <c r="F173" s="24" t="s">
        <v>1021</v>
      </c>
      <c r="G173" s="24" t="s">
        <v>446</v>
      </c>
      <c r="H173" s="33">
        <v>7.66</v>
      </c>
      <c r="I173" s="26" t="s">
        <v>60</v>
      </c>
      <c r="J173" s="26">
        <v>1001</v>
      </c>
      <c r="K173" s="24" t="str">
        <f>VLOOKUP($J173,'[13]locuri 2025'!$A:$J,2,0)</f>
        <v>Clasa 9</v>
      </c>
      <c r="L173" s="24" t="str">
        <f>VLOOKUP($J173,'[13]locuri 2025'!$A:$J,3,0)</f>
        <v>AB - Județul Alba</v>
      </c>
      <c r="M173" s="24" t="str">
        <f>VLOOKUP($J173,'[13]locuri 2025'!$A:$J,4,0)</f>
        <v>LICEUL TEHNOLOGIC SILVIC CÂMPENI</v>
      </c>
      <c r="N173" s="24" t="str">
        <f>VLOOKUP($J173,'[13]locuri 2025'!$A:$J,5,0)</f>
        <v>www.ltscimpeni.ro</v>
      </c>
      <c r="O173" s="24" t="str">
        <f>VLOOKUP($J173,'[13]locuri 2025'!$A:$J,6,0)</f>
        <v>Tehnologică</v>
      </c>
      <c r="P173" s="24" t="str">
        <f>VLOOKUP($J173,'[13]locuri 2025'!$A:$J,7,0)</f>
        <v>Servicii</v>
      </c>
      <c r="Q173" s="24" t="str">
        <f>VLOOKUP($J173,'[13]locuri 2025'!$A:$J,8,0)</f>
        <v>Tehnician în activități economice</v>
      </c>
      <c r="R173" s="27">
        <f>VLOOKUP($J173,'[13]locuri 2025'!$A:$J,9,0)</f>
        <v>0</v>
      </c>
      <c r="S173" s="28"/>
    </row>
    <row r="174" spans="1:19" x14ac:dyDescent="0.25">
      <c r="A174" s="21" t="s">
        <v>1024</v>
      </c>
      <c r="B174" s="24">
        <v>2</v>
      </c>
      <c r="C174" s="23">
        <v>173</v>
      </c>
      <c r="D174" s="24" t="s">
        <v>446</v>
      </c>
      <c r="E174" s="24" t="s">
        <v>1025</v>
      </c>
      <c r="F174" s="24" t="s">
        <v>1026</v>
      </c>
      <c r="G174" s="24" t="s">
        <v>446</v>
      </c>
      <c r="H174" s="33">
        <v>7.66</v>
      </c>
      <c r="I174" s="26" t="s">
        <v>60</v>
      </c>
      <c r="J174" s="26">
        <v>2335</v>
      </c>
      <c r="K174" s="24" t="str">
        <f>VLOOKUP($J174,'[13]locuri 2025'!$A:$J,2,0)</f>
        <v>clasa 10</v>
      </c>
      <c r="L174" s="24" t="str">
        <f>VLOOKUP($J174,'[13]locuri 2025'!$A:$J,3,0)</f>
        <v>SV - Județul Suceava</v>
      </c>
      <c r="M174" s="24" t="str">
        <f>VLOOKUP($J174,'[13]locuri 2025'!$A:$J,4,0)</f>
        <v>COLEGIUL ”VASILE LOVINESCU” FĂLTICENI</v>
      </c>
      <c r="N174" s="24" t="str">
        <f>VLOOKUP($J174,'[13]locuri 2025'!$A:$J,5,0)</f>
        <v>https://vasilelovinescu.ro</v>
      </c>
      <c r="O174" s="24" t="str">
        <f>VLOOKUP($J174,'[13]locuri 2025'!$A:$J,6,0)</f>
        <v>Teoretică</v>
      </c>
      <c r="P174" s="24" t="str">
        <f>VLOOKUP($J174,'[13]locuri 2025'!$A:$J,7,0)</f>
        <v>Real</v>
      </c>
      <c r="Q174" s="24" t="str">
        <f>VLOOKUP($J174,'[13]locuri 2025'!$A:$J,8,0)</f>
        <v>Matematică-Informatică</v>
      </c>
      <c r="R174" s="27">
        <f>VLOOKUP($J174,'[13]locuri 2025'!$A:$J,9,0)</f>
        <v>0</v>
      </c>
      <c r="S174" s="28"/>
    </row>
    <row r="175" spans="1:19" x14ac:dyDescent="0.25">
      <c r="A175" s="21" t="s">
        <v>1027</v>
      </c>
      <c r="B175" s="24">
        <v>2</v>
      </c>
      <c r="C175" s="23">
        <v>174</v>
      </c>
      <c r="D175" s="24" t="s">
        <v>446</v>
      </c>
      <c r="E175" s="24" t="s">
        <v>1028</v>
      </c>
      <c r="F175" s="24" t="s">
        <v>751</v>
      </c>
      <c r="G175" s="24" t="s">
        <v>446</v>
      </c>
      <c r="H175" s="33">
        <v>7.66</v>
      </c>
      <c r="I175" s="26" t="s">
        <v>60</v>
      </c>
      <c r="J175" s="26">
        <v>2205</v>
      </c>
      <c r="K175" s="24" t="str">
        <f>VLOOKUP($J175,'[13]locuri 2025'!$A:$J,2,0)</f>
        <v>clasa 10</v>
      </c>
      <c r="L175" s="24" t="str">
        <f>VLOOKUP($J175,'[13]locuri 2025'!$A:$J,3,0)</f>
        <v>IS - Județul Iași</v>
      </c>
      <c r="M175" s="24" t="str">
        <f>VLOOKUP($J175,'[13]locuri 2025'!$A:$J,4,0)</f>
        <v>Colegiul Agricol și de Industrie Alimentară ”Vasile Adamachi” Iași</v>
      </c>
      <c r="N175" s="24" t="str">
        <f>VLOOKUP($J175,'[13]locuri 2025'!$A:$J,5,0)</f>
        <v>https://colegiuladamachi.ro/</v>
      </c>
      <c r="O175" s="24" t="str">
        <f>VLOOKUP($J175,'[13]locuri 2025'!$A:$J,6,0)</f>
        <v>Tehnologică</v>
      </c>
      <c r="P175" s="24" t="str">
        <f>VLOOKUP($J175,'[13]locuri 2025'!$A:$J,7,0)</f>
        <v>Servicii</v>
      </c>
      <c r="Q175" s="24" t="str">
        <f>VLOOKUP($J175,'[13]locuri 2025'!$A:$J,8,0)</f>
        <v>Organizator banqueting</v>
      </c>
      <c r="R175" s="27">
        <f>VLOOKUP($J175,'[13]locuri 2025'!$A:$J,9,0)</f>
        <v>0</v>
      </c>
      <c r="S175" s="28"/>
    </row>
    <row r="176" spans="1:19" x14ac:dyDescent="0.25">
      <c r="A176" s="21" t="s">
        <v>1029</v>
      </c>
      <c r="B176" s="24">
        <v>2</v>
      </c>
      <c r="C176" s="23">
        <v>175</v>
      </c>
      <c r="D176" s="24" t="s">
        <v>446</v>
      </c>
      <c r="E176" s="24" t="s">
        <v>470</v>
      </c>
      <c r="F176" s="24" t="s">
        <v>630</v>
      </c>
      <c r="G176" s="24" t="s">
        <v>446</v>
      </c>
      <c r="H176" s="33">
        <v>7.66</v>
      </c>
      <c r="I176" s="26" t="s">
        <v>60</v>
      </c>
      <c r="J176" s="26">
        <v>2240</v>
      </c>
      <c r="K176" s="24" t="str">
        <f>VLOOKUP($J176,'[13]locuri 2025'!$A:$J,2,0)</f>
        <v>clasa 10</v>
      </c>
      <c r="L176" s="24" t="str">
        <f>VLOOKUP($J176,'[13]locuri 2025'!$A:$J,3,0)</f>
        <v>IS - Județul Iași</v>
      </c>
      <c r="M176" s="24" t="str">
        <f>VLOOKUP($J176,'[13]locuri 2025'!$A:$J,4,0)</f>
        <v xml:space="preserve">Liceul Tehnologic de Transporturi si de Constructii Iasi </v>
      </c>
      <c r="N176" s="24" t="str">
        <f>VLOOKUP($J176,'[13]locuri 2025'!$A:$J,5,0)</f>
        <v>lttciasi.ro</v>
      </c>
      <c r="O176" s="24" t="str">
        <f>VLOOKUP($J176,'[13]locuri 2025'!$A:$J,6,0)</f>
        <v>Tehnologică</v>
      </c>
      <c r="P176" s="24" t="str">
        <f>VLOOKUP($J176,'[13]locuri 2025'!$A:$J,7,0)</f>
        <v>Tehnic</v>
      </c>
      <c r="Q176" s="24" t="str">
        <f>VLOOKUP($J176,'[13]locuri 2025'!$A:$J,8,0)</f>
        <v>Tehnician desenator pentru constructii si instalatii</v>
      </c>
      <c r="R176" s="27">
        <f>VLOOKUP($J176,'[13]locuri 2025'!$A:$J,9,0)</f>
        <v>0</v>
      </c>
      <c r="S176" s="28"/>
    </row>
    <row r="177" spans="1:19" x14ac:dyDescent="0.25">
      <c r="A177" s="21" t="s">
        <v>1031</v>
      </c>
      <c r="B177" s="24">
        <v>2</v>
      </c>
      <c r="C177" s="23">
        <v>176</v>
      </c>
      <c r="D177" s="24" t="s">
        <v>446</v>
      </c>
      <c r="E177" s="24" t="s">
        <v>1032</v>
      </c>
      <c r="F177" s="24" t="s">
        <v>1033</v>
      </c>
      <c r="G177" s="24" t="s">
        <v>446</v>
      </c>
      <c r="H177" s="33">
        <v>7.66</v>
      </c>
      <c r="I177" s="26" t="s">
        <v>60</v>
      </c>
      <c r="J177" s="26">
        <v>2071</v>
      </c>
      <c r="K177" s="24" t="str">
        <f>VLOOKUP($J177,'[13]locuri 2025'!$A:$J,2,0)</f>
        <v>clasa 10</v>
      </c>
      <c r="L177" s="24" t="str">
        <f>VLOOKUP($J177,'[13]locuri 2025'!$A:$J,3,0)</f>
        <v>BC - Județul Bacău</v>
      </c>
      <c r="M177" s="24" t="str">
        <f>VLOOKUP($J177,'[13]locuri 2025'!$A:$J,4,0)</f>
        <v>LICEUL CU PROGRAM SPORTIV "NADIA COMĂNECI" ONEŞTI</v>
      </c>
      <c r="N177" s="24" t="str">
        <f>VLOOKUP($J177,'[13]locuri 2025'!$A:$J,5,0)</f>
        <v>https://lpsnc.ro/</v>
      </c>
      <c r="O177" s="24" t="str">
        <f>VLOOKUP($J177,'[13]locuri 2025'!$A:$J,6,0)</f>
        <v>Teoretică</v>
      </c>
      <c r="P177" s="24" t="str">
        <f>VLOOKUP($J177,'[13]locuri 2025'!$A:$J,7,0)</f>
        <v>Sportiv</v>
      </c>
      <c r="Q177" s="24" t="str">
        <f>VLOOKUP($J177,'[13]locuri 2025'!$A:$J,8,0)</f>
        <v xml:space="preserve">FOTBAL </v>
      </c>
      <c r="R177" s="27">
        <f>VLOOKUP($J177,'[13]locuri 2025'!$A:$J,9,0)</f>
        <v>0</v>
      </c>
      <c r="S177" s="28"/>
    </row>
    <row r="178" spans="1:19" x14ac:dyDescent="0.25">
      <c r="A178" s="21" t="s">
        <v>1036</v>
      </c>
      <c r="B178" s="24">
        <v>2</v>
      </c>
      <c r="C178" s="23">
        <v>177</v>
      </c>
      <c r="D178" s="24" t="s">
        <v>446</v>
      </c>
      <c r="E178" s="24" t="s">
        <v>1037</v>
      </c>
      <c r="F178" s="24" t="s">
        <v>1038</v>
      </c>
      <c r="G178" s="24" t="s">
        <v>446</v>
      </c>
      <c r="H178" s="33">
        <v>7.66</v>
      </c>
      <c r="I178" s="26" t="s">
        <v>60</v>
      </c>
      <c r="J178" s="26">
        <v>1380</v>
      </c>
      <c r="K178" s="24" t="str">
        <f>VLOOKUP($J178,'[13]locuri 2025'!$A:$J,2,0)</f>
        <v>clasa 9</v>
      </c>
      <c r="L178" s="24" t="str">
        <f>VLOOKUP($J178,'[13]locuri 2025'!$A:$J,3,0)</f>
        <v>IS - Județul Iași</v>
      </c>
      <c r="M178" s="24" t="str">
        <f>VLOOKUP($J178,'[13]locuri 2025'!$A:$J,4,0)</f>
        <v>COLEGIUL ECONOMIC "VIRGIL MADGEARU", IAŞI</v>
      </c>
      <c r="N178" s="24" t="str">
        <f>VLOOKUP($J178,'[13]locuri 2025'!$A:$J,5,0)</f>
        <v>https://economic2.ro</v>
      </c>
      <c r="O178" s="24" t="str">
        <f>VLOOKUP($J178,'[13]locuri 2025'!$A:$J,6,0)</f>
        <v>Tehnologică</v>
      </c>
      <c r="P178" s="24" t="str">
        <f>VLOOKUP($J178,'[13]locuri 2025'!$A:$J,7,0)</f>
        <v>Resurse naturale și protecția mediului</v>
      </c>
      <c r="Q178" s="24" t="str">
        <f>VLOOKUP($J178,'[13]locuri 2025'!$A:$J,8,0)</f>
        <v>Tehnician în industria alimentară</v>
      </c>
      <c r="R178" s="27">
        <f>VLOOKUP($J178,'[13]locuri 2025'!$A:$J,9,0)</f>
        <v>0</v>
      </c>
      <c r="S178" s="28"/>
    </row>
    <row r="179" spans="1:19" x14ac:dyDescent="0.25">
      <c r="A179" s="21" t="s">
        <v>1039</v>
      </c>
      <c r="B179" s="24">
        <v>2</v>
      </c>
      <c r="C179" s="23">
        <v>178</v>
      </c>
      <c r="D179" s="24" t="s">
        <v>446</v>
      </c>
      <c r="E179" s="24" t="s">
        <v>1040</v>
      </c>
      <c r="F179" s="24" t="s">
        <v>1041</v>
      </c>
      <c r="G179" s="24" t="s">
        <v>446</v>
      </c>
      <c r="H179" s="33">
        <v>7.66</v>
      </c>
      <c r="I179" s="26" t="s">
        <v>60</v>
      </c>
      <c r="J179" s="26">
        <v>1125</v>
      </c>
      <c r="K179" s="24" t="str">
        <f>VLOOKUP($J179,'[13]locuri 2025'!$A:$J,2,0)</f>
        <v>clasa 9</v>
      </c>
      <c r="L179" s="24" t="str">
        <f>VLOOKUP($J179,'[13]locuri 2025'!$A:$J,3,0)</f>
        <v>BC - Județul Bacău</v>
      </c>
      <c r="M179" s="24" t="str">
        <f>VLOOKUP($J179,'[13]locuri 2025'!$A:$J,4,0)</f>
        <v>COLEGIUL NAŢIONAL "VASILE ALECSANDRI" BACĂU</v>
      </c>
      <c r="N179" s="24" t="str">
        <f>VLOOKUP($J179,'[13]locuri 2025'!$A:$J,5,0)</f>
        <v>https://cnva.ro/</v>
      </c>
      <c r="O179" s="24" t="str">
        <f>VLOOKUP($J179,'[13]locuri 2025'!$A:$J,6,0)</f>
        <v>Teoretică</v>
      </c>
      <c r="P179" s="24" t="str">
        <f>VLOOKUP($J179,'[13]locuri 2025'!$A:$J,7,0)</f>
        <v>Umanist</v>
      </c>
      <c r="Q179" s="24" t="str">
        <f>VLOOKUP($J179,'[13]locuri 2025'!$A:$J,8,0)</f>
        <v xml:space="preserve">FILOLOGIE - INTENSIV ENGLEZĂ </v>
      </c>
      <c r="R179" s="27">
        <f>VLOOKUP($J179,'[13]locuri 2025'!$A:$J,9,0)</f>
        <v>0</v>
      </c>
      <c r="S179" s="28"/>
    </row>
    <row r="180" spans="1:19" x14ac:dyDescent="0.25">
      <c r="A180" s="21" t="s">
        <v>1042</v>
      </c>
      <c r="B180" s="24">
        <v>2</v>
      </c>
      <c r="C180" s="23">
        <v>179</v>
      </c>
      <c r="D180" s="24" t="s">
        <v>446</v>
      </c>
      <c r="E180" s="24" t="s">
        <v>1043</v>
      </c>
      <c r="F180" s="24" t="s">
        <v>1044</v>
      </c>
      <c r="G180" s="24" t="s">
        <v>446</v>
      </c>
      <c r="H180" s="33">
        <v>7.66</v>
      </c>
      <c r="I180" s="26" t="s">
        <v>60</v>
      </c>
      <c r="J180" s="26">
        <v>1551</v>
      </c>
      <c r="K180" s="24" t="str">
        <f>VLOOKUP($J180,'[13]locuri 2025'!$A:$J,2,0)</f>
        <v>clasa 9</v>
      </c>
      <c r="L180" s="24" t="str">
        <f>VLOOKUP($J180,'[13]locuri 2025'!$A:$J,3,0)</f>
        <v>SV - Județul Suceava</v>
      </c>
      <c r="M180" s="24" t="str">
        <f>VLOOKUP($J180,'[13]locuri 2025'!$A:$J,4,0)</f>
        <v>COLEGIUL TEHNIC DE INDUSTRIE ALIMENTARĂ SUCEAVA</v>
      </c>
      <c r="N180" s="24" t="str">
        <f>VLOOKUP($J180,'[13]locuri 2025'!$A:$J,5,0)</f>
        <v>https://ctiasv.ro/</v>
      </c>
      <c r="O180" s="24" t="str">
        <f>VLOOKUP($J180,'[13]locuri 2025'!$A:$J,6,0)</f>
        <v>Tehnologică</v>
      </c>
      <c r="P180" s="24" t="str">
        <f>VLOOKUP($J180,'[13]locuri 2025'!$A:$J,7,0)</f>
        <v>Servicii</v>
      </c>
      <c r="Q180" s="24" t="str">
        <f>VLOOKUP($J180,'[13]locuri 2025'!$A:$J,8,0)</f>
        <v xml:space="preserve">Tehnician în turism </v>
      </c>
      <c r="R180" s="27">
        <f>VLOOKUP($J180,'[13]locuri 2025'!$A:$J,9,0)</f>
        <v>0</v>
      </c>
      <c r="S180" s="28"/>
    </row>
    <row r="181" spans="1:19" x14ac:dyDescent="0.25">
      <c r="A181" s="21" t="s">
        <v>1047</v>
      </c>
      <c r="B181" s="24">
        <v>2</v>
      </c>
      <c r="C181" s="23">
        <v>180</v>
      </c>
      <c r="D181" s="24" t="s">
        <v>446</v>
      </c>
      <c r="E181" s="24" t="s">
        <v>658</v>
      </c>
      <c r="F181" s="24" t="s">
        <v>626</v>
      </c>
      <c r="G181" s="24" t="s">
        <v>446</v>
      </c>
      <c r="H181" s="33">
        <v>7.66</v>
      </c>
      <c r="I181" s="26" t="s">
        <v>60</v>
      </c>
      <c r="J181" s="26">
        <v>1629</v>
      </c>
      <c r="K181" s="24" t="str">
        <f>VLOOKUP($J181,'[13]locuri 2025'!$A:$J,2,0)</f>
        <v>clasa 9</v>
      </c>
      <c r="L181" s="24" t="str">
        <f>VLOOKUP($J181,'[13]locuri 2025'!$A:$J,3,0)</f>
        <v>VN - Județul Vrancea</v>
      </c>
      <c r="M181" s="24" t="str">
        <f>VLOOKUP($J181,'[13]locuri 2025'!$A:$J,4,0)</f>
        <v>COLEGIUL TEHNIC "EDMOND NICOLAU" FOCȘANI</v>
      </c>
      <c r="N181" s="24" t="str">
        <f>VLOOKUP($J181,'[13]locuri 2025'!$A:$J,5,0)</f>
        <v>https://cten.ro</v>
      </c>
      <c r="O181" s="24" t="str">
        <f>VLOOKUP($J181,'[13]locuri 2025'!$A:$J,6,0)</f>
        <v>Teoretică</v>
      </c>
      <c r="P181" s="24" t="str">
        <f>VLOOKUP($J181,'[13]locuri 2025'!$A:$J,7,0)</f>
        <v>Real</v>
      </c>
      <c r="Q181" s="24" t="str">
        <f>VLOOKUP($J181,'[13]locuri 2025'!$A:$J,8,0)</f>
        <v>Matematică informatică - intensiv informatică</v>
      </c>
      <c r="R181" s="27">
        <f>VLOOKUP($J181,'[13]locuri 2025'!$A:$J,9,0)</f>
        <v>0</v>
      </c>
      <c r="S181" s="28"/>
    </row>
    <row r="182" spans="1:19" x14ac:dyDescent="0.25">
      <c r="A182" s="21" t="s">
        <v>1049</v>
      </c>
      <c r="B182" s="24">
        <v>2</v>
      </c>
      <c r="C182" s="23">
        <v>181</v>
      </c>
      <c r="D182" s="24" t="s">
        <v>446</v>
      </c>
      <c r="E182" s="24" t="s">
        <v>1050</v>
      </c>
      <c r="F182" s="24" t="s">
        <v>708</v>
      </c>
      <c r="G182" s="24" t="s">
        <v>446</v>
      </c>
      <c r="H182" s="33">
        <v>7.66</v>
      </c>
      <c r="I182" s="26" t="s">
        <v>60</v>
      </c>
      <c r="J182" s="26">
        <v>1243</v>
      </c>
      <c r="K182" s="24" t="str">
        <f>VLOOKUP($J182,'[13]locuri 2025'!$A:$J,2,0)</f>
        <v>clasa 9</v>
      </c>
      <c r="L182" s="24" t="str">
        <f>VLOOKUP($J182,'[13]locuri 2025'!$A:$J,3,0)</f>
        <v>CJ - Județul Cluj</v>
      </c>
      <c r="M182" s="24" t="str">
        <f>VLOOKUP($J182,'[13]locuri 2025'!$A:$J,4,0)</f>
        <v>Colegiul De Servicii În Turism "Napoca" Cluj-Napoca</v>
      </c>
      <c r="N182" s="24" t="str">
        <f>VLOOKUP($J182,'[13]locuri 2025'!$A:$J,5,0)</f>
        <v>www.colegiul-napoca.ro</v>
      </c>
      <c r="O182" s="24" t="str">
        <f>VLOOKUP($J182,'[13]locuri 2025'!$A:$J,6,0)</f>
        <v>Tehnologică</v>
      </c>
      <c r="P182" s="24" t="str">
        <f>VLOOKUP($J182,'[13]locuri 2025'!$A:$J,7,0)</f>
        <v>Servicii</v>
      </c>
      <c r="Q182" s="24" t="str">
        <f>VLOOKUP($J182,'[13]locuri 2025'!$A:$J,8,0)</f>
        <v>Tehnician în hotelărie</v>
      </c>
      <c r="R182" s="27">
        <f>VLOOKUP($J182,'[13]locuri 2025'!$A:$J,9,0)</f>
        <v>0</v>
      </c>
      <c r="S182" s="28"/>
    </row>
    <row r="183" spans="1:19" x14ac:dyDescent="0.25">
      <c r="A183" s="21" t="s">
        <v>1051</v>
      </c>
      <c r="B183" s="24">
        <v>2</v>
      </c>
      <c r="C183" s="23">
        <v>182</v>
      </c>
      <c r="D183" s="24" t="s">
        <v>446</v>
      </c>
      <c r="E183" s="24" t="s">
        <v>457</v>
      </c>
      <c r="F183" s="24" t="s">
        <v>1052</v>
      </c>
      <c r="G183" s="24" t="s">
        <v>446</v>
      </c>
      <c r="H183" s="33">
        <v>7.66</v>
      </c>
      <c r="I183" s="26" t="s">
        <v>60</v>
      </c>
      <c r="J183" s="26">
        <v>2206</v>
      </c>
      <c r="K183" s="24" t="str">
        <f>VLOOKUP($J183,'[13]locuri 2025'!$A:$J,2,0)</f>
        <v>clasa 10</v>
      </c>
      <c r="L183" s="24" t="str">
        <f>VLOOKUP($J183,'[13]locuri 2025'!$A:$J,3,0)</f>
        <v>IS - Județul Iași</v>
      </c>
      <c r="M183" s="24" t="str">
        <f>VLOOKUP($J183,'[13]locuri 2025'!$A:$J,4,0)</f>
        <v>COLEGIUL ECONOMIC "VIRGIL MADGEARU" IAȘI</v>
      </c>
      <c r="N183" s="24" t="str">
        <f>VLOOKUP($J183,'[13]locuri 2025'!$A:$J,5,0)</f>
        <v>https://economic2.ro</v>
      </c>
      <c r="O183" s="24" t="str">
        <f>VLOOKUP($J183,'[13]locuri 2025'!$A:$J,6,0)</f>
        <v>Tehnologică</v>
      </c>
      <c r="P183" s="24" t="str">
        <f>VLOOKUP($J183,'[13]locuri 2025'!$A:$J,7,0)</f>
        <v>Servicii</v>
      </c>
      <c r="Q183" s="24" t="str">
        <f>VLOOKUP($J183,'[13]locuri 2025'!$A:$J,8,0)</f>
        <v>Tehnician în activități comerț</v>
      </c>
      <c r="R183" s="27">
        <f>VLOOKUP($J183,'[13]locuri 2025'!$A:$J,9,0)</f>
        <v>0</v>
      </c>
      <c r="S183" s="28"/>
    </row>
    <row r="184" spans="1:19" x14ac:dyDescent="0.25">
      <c r="A184" s="21" t="s">
        <v>1053</v>
      </c>
      <c r="B184" s="24">
        <v>2</v>
      </c>
      <c r="C184" s="23">
        <v>183</v>
      </c>
      <c r="D184" s="24" t="s">
        <v>446</v>
      </c>
      <c r="E184" s="24" t="s">
        <v>442</v>
      </c>
      <c r="F184" s="24" t="s">
        <v>1054</v>
      </c>
      <c r="G184" s="24" t="s">
        <v>446</v>
      </c>
      <c r="H184" s="33">
        <v>7.66</v>
      </c>
      <c r="I184" s="26" t="s">
        <v>60</v>
      </c>
      <c r="J184" s="26">
        <v>1225</v>
      </c>
      <c r="K184" s="24" t="str">
        <f>VLOOKUP($J184,'[13]locuri 2025'!$A:$J,2,0)</f>
        <v>clasa 9</v>
      </c>
      <c r="L184" s="24" t="str">
        <f>VLOOKUP($J184,'[13]locuri 2025'!$A:$J,3,0)</f>
        <v>BV - Județul Brașov</v>
      </c>
      <c r="M184" s="24" t="str">
        <f>VLOOKUP($J184,'[13]locuri 2025'!$A:$J,4,0)</f>
        <v>Colegiul Național de Informatică ”Gr. Moisil”</v>
      </c>
      <c r="N184" s="24" t="str">
        <f>VLOOKUP($J184,'[13]locuri 2025'!$A:$J,5,0)</f>
        <v>https/moisilbrasov.ro</v>
      </c>
      <c r="O184" s="24" t="str">
        <f>VLOOKUP($J184,'[13]locuri 2025'!$A:$J,6,0)</f>
        <v>Teoretică</v>
      </c>
      <c r="P184" s="24" t="str">
        <f>VLOOKUP($J184,'[13]locuri 2025'!$A:$J,7,0)</f>
        <v>Real</v>
      </c>
      <c r="Q184" s="24" t="str">
        <f>VLOOKUP($J184,'[13]locuri 2025'!$A:$J,8,0)</f>
        <v>Matematică informatică</v>
      </c>
      <c r="R184" s="27">
        <f>VLOOKUP($J184,'[13]locuri 2025'!$A:$J,9,0)</f>
        <v>0</v>
      </c>
      <c r="S184" s="28"/>
    </row>
    <row r="185" spans="1:19" x14ac:dyDescent="0.25">
      <c r="A185" s="21" t="s">
        <v>1055</v>
      </c>
      <c r="B185" s="24">
        <v>2</v>
      </c>
      <c r="C185" s="23">
        <v>184</v>
      </c>
      <c r="D185" s="24" t="s">
        <v>446</v>
      </c>
      <c r="E185" s="24" t="s">
        <v>1056</v>
      </c>
      <c r="F185" s="24" t="s">
        <v>1057</v>
      </c>
      <c r="G185" s="24" t="s">
        <v>446</v>
      </c>
      <c r="H185" s="33">
        <v>7.66</v>
      </c>
      <c r="I185" s="26" t="s">
        <v>60</v>
      </c>
      <c r="J185" s="26">
        <v>2389</v>
      </c>
      <c r="K185" s="24" t="str">
        <f>VLOOKUP($J185,'[13]locuri 2025'!$A:$J,2,0)</f>
        <v>clasa 10</v>
      </c>
      <c r="L185" s="24" t="str">
        <f>VLOOKUP($J185,'[13]locuri 2025'!$A:$J,3,0)</f>
        <v>VS - Județul Vaslui</v>
      </c>
      <c r="M185" s="24" t="str">
        <f>VLOOKUP($J185,'[13]locuri 2025'!$A:$J,4,0)</f>
        <v>LICEUL TEHNOLOGIC "ION MINCU" VASLUI</v>
      </c>
      <c r="N185" s="24" t="str">
        <f>VLOOKUP($J185,'[13]locuri 2025'!$A:$J,5,0)</f>
        <v>www.limvs.ro</v>
      </c>
      <c r="O185" s="24" t="str">
        <f>VLOOKUP($J185,'[13]locuri 2025'!$A:$J,6,0)</f>
        <v>Teoretică</v>
      </c>
      <c r="P185" s="24" t="str">
        <f>VLOOKUP($J185,'[13]locuri 2025'!$A:$J,7,0)</f>
        <v>UMANIST</v>
      </c>
      <c r="Q185" s="24" t="str">
        <f>VLOOKUP($J185,'[13]locuri 2025'!$A:$J,8,0)</f>
        <v>FILOLOGIE</v>
      </c>
      <c r="R185" s="27">
        <f>VLOOKUP($J185,'[13]locuri 2025'!$A:$J,9,0)</f>
        <v>0</v>
      </c>
      <c r="S185" s="28"/>
    </row>
    <row r="186" spans="1:19" x14ac:dyDescent="0.25">
      <c r="A186" s="21" t="s">
        <v>1060</v>
      </c>
      <c r="B186" s="24">
        <v>2</v>
      </c>
      <c r="C186" s="23">
        <v>185</v>
      </c>
      <c r="D186" s="24" t="s">
        <v>446</v>
      </c>
      <c r="E186" s="24" t="s">
        <v>1061</v>
      </c>
      <c r="F186" s="24" t="s">
        <v>630</v>
      </c>
      <c r="G186" s="24" t="s">
        <v>446</v>
      </c>
      <c r="H186" s="33">
        <v>7.66</v>
      </c>
      <c r="I186" s="34" t="s">
        <v>61</v>
      </c>
      <c r="J186" s="34" t="s">
        <v>61</v>
      </c>
      <c r="K186" s="24" t="e">
        <f>VLOOKUP($J186,'[13]locuri 2025'!$A:$J,2,0)</f>
        <v>#N/A</v>
      </c>
      <c r="L186" s="24" t="e">
        <f>VLOOKUP($J186,'[13]locuri 2025'!$A:$J,3,0)</f>
        <v>#N/A</v>
      </c>
      <c r="M186" s="24" t="e">
        <f>VLOOKUP($J186,'[13]locuri 2025'!$A:$J,4,0)</f>
        <v>#N/A</v>
      </c>
      <c r="N186" s="24" t="e">
        <f>VLOOKUP($J186,'[13]locuri 2025'!$A:$J,5,0)</f>
        <v>#N/A</v>
      </c>
      <c r="O186" s="24" t="e">
        <f>VLOOKUP($J186,'[13]locuri 2025'!$A:$J,6,0)</f>
        <v>#N/A</v>
      </c>
      <c r="P186" s="24" t="e">
        <f>VLOOKUP($J186,'[13]locuri 2025'!$A:$J,7,0)</f>
        <v>#N/A</v>
      </c>
      <c r="Q186" s="24" t="e">
        <f>VLOOKUP($J186,'[13]locuri 2025'!$A:$J,8,0)</f>
        <v>#N/A</v>
      </c>
      <c r="R186" s="27" t="e">
        <f>VLOOKUP($J186,'[13]locuri 2025'!$A:$J,9,0)</f>
        <v>#N/A</v>
      </c>
      <c r="S186" s="28" t="s">
        <v>580</v>
      </c>
    </row>
    <row r="187" spans="1:19" x14ac:dyDescent="0.25">
      <c r="A187" s="21" t="s">
        <v>1062</v>
      </c>
      <c r="B187" s="24">
        <v>2</v>
      </c>
      <c r="C187" s="23">
        <v>186</v>
      </c>
      <c r="D187" s="24" t="s">
        <v>446</v>
      </c>
      <c r="E187" s="24" t="s">
        <v>1063</v>
      </c>
      <c r="F187" s="24" t="s">
        <v>1064</v>
      </c>
      <c r="G187" s="24" t="s">
        <v>446</v>
      </c>
      <c r="H187" s="33">
        <v>7.66</v>
      </c>
      <c r="I187" s="26" t="s">
        <v>60</v>
      </c>
      <c r="J187" s="26">
        <v>1333</v>
      </c>
      <c r="K187" s="24" t="str">
        <f>VLOOKUP($J187,'[13]locuri 2025'!$A:$J,2,0)</f>
        <v>clasa 9</v>
      </c>
      <c r="L187" s="24" t="str">
        <f>VLOOKUP($J187,'[13]locuri 2025'!$A:$J,3,0)</f>
        <v>GL - Județul Galați</v>
      </c>
      <c r="M187" s="24" t="str">
        <f>VLOOKUP($J187,'[13]locuri 2025'!$A:$J,4,0)</f>
        <v>COLEGIUL NAȚIONAL "VASILE ALECSANDRI", MUNICIPIUL GALAȚI</v>
      </c>
      <c r="N187" s="24" t="str">
        <f>VLOOKUP($J187,'[13]locuri 2025'!$A:$J,5,0)</f>
        <v>www.cnva.eu</v>
      </c>
      <c r="O187" s="24" t="str">
        <f>VLOOKUP($J187,'[13]locuri 2025'!$A:$J,6,0)</f>
        <v>Teoretică</v>
      </c>
      <c r="P187" s="24" t="str">
        <f>VLOOKUP($J187,'[13]locuri 2025'!$A:$J,7,0)</f>
        <v>Real</v>
      </c>
      <c r="Q187" s="24" t="str">
        <f>VLOOKUP($J187,'[13]locuri 2025'!$A:$J,8,0)</f>
        <v>MATEMATICĂ-INFORMATICĂ</v>
      </c>
      <c r="R187" s="27">
        <f>VLOOKUP($J187,'[13]locuri 2025'!$A:$J,9,0)</f>
        <v>0</v>
      </c>
      <c r="S187" s="28"/>
    </row>
    <row r="188" spans="1:19" x14ac:dyDescent="0.25">
      <c r="A188" s="21" t="s">
        <v>1065</v>
      </c>
      <c r="B188" s="24">
        <v>2</v>
      </c>
      <c r="C188" s="23">
        <v>187</v>
      </c>
      <c r="D188" s="24" t="s">
        <v>458</v>
      </c>
      <c r="E188" s="24" t="s">
        <v>1066</v>
      </c>
      <c r="F188" s="24" t="s">
        <v>1067</v>
      </c>
      <c r="G188" s="24" t="s">
        <v>458</v>
      </c>
      <c r="H188" s="32">
        <v>7.6166666666666671</v>
      </c>
      <c r="I188" s="26" t="s">
        <v>60</v>
      </c>
      <c r="J188" s="26">
        <v>1287</v>
      </c>
      <c r="K188" s="24" t="str">
        <f>VLOOKUP($J188,'[13]locuri 2025'!$A:$J,2,0)</f>
        <v>clasa 9</v>
      </c>
      <c r="L188" s="24" t="str">
        <f>VLOOKUP($J188,'[13]locuri 2025'!$A:$J,3,0)</f>
        <v>CT - Județul Constanța</v>
      </c>
      <c r="M188" s="24" t="str">
        <f>VLOOKUP($J188,'[13]locuri 2025'!$A:$J,4,0)</f>
        <v>LICEUL TEHNOLOGIC NICOLAE DUMITRESCU CUMPĂNA</v>
      </c>
      <c r="N188" s="24" t="str">
        <f>VLOOKUP($J188,'[13]locuri 2025'!$A:$J,5,0)</f>
        <v>https://liceulcumpanact.ro</v>
      </c>
      <c r="O188" s="24" t="str">
        <f>VLOOKUP($J188,'[13]locuri 2025'!$A:$J,6,0)</f>
        <v>Tehnologică</v>
      </c>
      <c r="P188" s="24" t="str">
        <f>VLOOKUP($J188,'[13]locuri 2025'!$A:$J,7,0)</f>
        <v>Servicii</v>
      </c>
      <c r="Q188" s="24" t="str">
        <f>VLOOKUP($J188,'[13]locuri 2025'!$A:$J,8,0)</f>
        <v>Tehnician în turism</v>
      </c>
      <c r="R188" s="27">
        <f>VLOOKUP($J188,'[13]locuri 2025'!$A:$J,9,0)</f>
        <v>0</v>
      </c>
      <c r="S188" s="28"/>
    </row>
    <row r="189" spans="1:19" x14ac:dyDescent="0.25">
      <c r="A189" s="21" t="s">
        <v>1069</v>
      </c>
      <c r="B189" s="24">
        <v>2</v>
      </c>
      <c r="C189" s="23">
        <v>188</v>
      </c>
      <c r="D189" s="24" t="s">
        <v>458</v>
      </c>
      <c r="E189" s="24" t="s">
        <v>1070</v>
      </c>
      <c r="F189" s="24" t="s">
        <v>1071</v>
      </c>
      <c r="G189" s="24" t="s">
        <v>458</v>
      </c>
      <c r="H189" s="32">
        <v>7.5</v>
      </c>
      <c r="I189" s="26" t="s">
        <v>60</v>
      </c>
      <c r="J189" s="26">
        <v>1596</v>
      </c>
      <c r="K189" s="24" t="str">
        <f>VLOOKUP($J189,'[13]locuri 2025'!$A:$J,2,0)</f>
        <v>clasa 9</v>
      </c>
      <c r="L189" s="24" t="str">
        <f>VLOOKUP($J189,'[13]locuri 2025'!$A:$J,3,0)</f>
        <v>SV - Județul Suceava</v>
      </c>
      <c r="M189" s="24" t="str">
        <f>VLOOKUP($J189,'[13]locuri 2025'!$A:$J,4,0)</f>
        <v>COLEGIUL DE ARTĂ „CIPRIAN PORUMBESCU” SUCEAVA</v>
      </c>
      <c r="N189" s="24" t="str">
        <f>VLOOKUP($J189,'[13]locuri 2025'!$A:$J,5,0)</f>
        <v>http://colegiuldeartasv.ro</v>
      </c>
      <c r="O189" s="24" t="str">
        <f>VLOOKUP($J189,'[13]locuri 2025'!$A:$J,6,0)</f>
        <v>Vocațională</v>
      </c>
      <c r="P189" s="24" t="str">
        <f>VLOOKUP($J189,'[13]locuri 2025'!$A:$J,7,0)</f>
        <v>Artistic</v>
      </c>
      <c r="Q189" s="24" t="str">
        <f>VLOOKUP($J189,'[13]locuri 2025'!$A:$J,8,0)</f>
        <v>Muzică</v>
      </c>
      <c r="R189" s="27" t="str">
        <f>VLOOKUP($J189,'[13]locuri 2025'!$A:$J,9,0)</f>
        <v>Probe de aptitudini</v>
      </c>
      <c r="S189" s="28"/>
    </row>
    <row r="190" spans="1:19" x14ac:dyDescent="0.25">
      <c r="A190" s="21" t="s">
        <v>420</v>
      </c>
      <c r="B190" s="24">
        <v>2</v>
      </c>
      <c r="C190" s="23">
        <v>189</v>
      </c>
      <c r="D190" s="24" t="s">
        <v>458</v>
      </c>
      <c r="E190" s="24" t="s">
        <v>1072</v>
      </c>
      <c r="F190" s="24" t="s">
        <v>1073</v>
      </c>
      <c r="G190" s="24" t="s">
        <v>458</v>
      </c>
      <c r="H190" s="32">
        <v>7.5</v>
      </c>
      <c r="I190" s="26" t="s">
        <v>60</v>
      </c>
      <c r="J190" s="26">
        <v>1580</v>
      </c>
      <c r="K190" s="24" t="str">
        <f>VLOOKUP($J190,'[13]locuri 2025'!$A:$J,2,0)</f>
        <v>clasa 9</v>
      </c>
      <c r="L190" s="24" t="str">
        <f>VLOOKUP($J190,'[13]locuri 2025'!$A:$J,3,0)</f>
        <v>SV - Județul Suceava</v>
      </c>
      <c r="M190" s="24" t="str">
        <f>VLOOKUP($J190,'[13]locuri 2025'!$A:$J,4,0)</f>
        <v>COLEGIUL NAȚIONAL DE INFORMATICĂ "SPIRU HARET" SUCEAVA</v>
      </c>
      <c r="N190" s="24" t="str">
        <f>VLOOKUP($J190,'[13]locuri 2025'!$A:$J,5,0)</f>
        <v>https://www.cni-sv.ro/</v>
      </c>
      <c r="O190" s="24" t="str">
        <f>VLOOKUP($J190,'[13]locuri 2025'!$A:$J,6,0)</f>
        <v>Teoretică</v>
      </c>
      <c r="P190" s="24" t="str">
        <f>VLOOKUP($J190,'[13]locuri 2025'!$A:$J,7,0)</f>
        <v>Real</v>
      </c>
      <c r="Q190" s="24" t="str">
        <f>VLOOKUP($J190,'[13]locuri 2025'!$A:$J,8,0)</f>
        <v xml:space="preserve">Științe ale naturii </v>
      </c>
      <c r="R190" s="27">
        <f>VLOOKUP($J190,'[13]locuri 2025'!$A:$J,9,0)</f>
        <v>0</v>
      </c>
      <c r="S190" s="28"/>
    </row>
    <row r="191" spans="1:19" x14ac:dyDescent="0.25">
      <c r="A191" s="21" t="s">
        <v>1074</v>
      </c>
      <c r="B191" s="24">
        <v>2</v>
      </c>
      <c r="C191" s="23">
        <v>190</v>
      </c>
      <c r="D191" s="24" t="s">
        <v>458</v>
      </c>
      <c r="E191" s="24" t="s">
        <v>1075</v>
      </c>
      <c r="F191" s="24" t="s">
        <v>1076</v>
      </c>
      <c r="G191" s="24" t="s">
        <v>458</v>
      </c>
      <c r="H191" s="32">
        <v>7.3666666666666671</v>
      </c>
      <c r="I191" s="34" t="s">
        <v>61</v>
      </c>
      <c r="J191" s="34" t="s">
        <v>61</v>
      </c>
      <c r="K191" s="24" t="e">
        <f>VLOOKUP($J191,'[13]locuri 2025'!$A:$J,2,0)</f>
        <v>#N/A</v>
      </c>
      <c r="L191" s="24" t="e">
        <f>VLOOKUP($J191,'[13]locuri 2025'!$A:$J,3,0)</f>
        <v>#N/A</v>
      </c>
      <c r="M191" s="24" t="e">
        <f>VLOOKUP($J191,'[13]locuri 2025'!$A:$J,4,0)</f>
        <v>#N/A</v>
      </c>
      <c r="N191" s="24" t="e">
        <f>VLOOKUP($J191,'[13]locuri 2025'!$A:$J,5,0)</f>
        <v>#N/A</v>
      </c>
      <c r="O191" s="24" t="e">
        <f>VLOOKUP($J191,'[13]locuri 2025'!$A:$J,6,0)</f>
        <v>#N/A</v>
      </c>
      <c r="P191" s="24" t="e">
        <f>VLOOKUP($J191,'[13]locuri 2025'!$A:$J,7,0)</f>
        <v>#N/A</v>
      </c>
      <c r="Q191" s="24" t="e">
        <f>VLOOKUP($J191,'[13]locuri 2025'!$A:$J,8,0)</f>
        <v>#N/A</v>
      </c>
      <c r="R191" s="27" t="e">
        <f>VLOOKUP($J191,'[13]locuri 2025'!$A:$J,9,0)</f>
        <v>#N/A</v>
      </c>
      <c r="S191" s="28" t="s">
        <v>580</v>
      </c>
    </row>
    <row r="192" spans="1:19" x14ac:dyDescent="0.25">
      <c r="A192" s="21" t="s">
        <v>1077</v>
      </c>
      <c r="B192" s="24">
        <v>2</v>
      </c>
      <c r="C192" s="23">
        <v>191</v>
      </c>
      <c r="D192" s="24" t="s">
        <v>446</v>
      </c>
      <c r="E192" s="24" t="s">
        <v>1078</v>
      </c>
      <c r="F192" s="24" t="s">
        <v>1079</v>
      </c>
      <c r="G192" s="24" t="s">
        <v>446</v>
      </c>
      <c r="H192" s="33">
        <v>7.33</v>
      </c>
      <c r="I192" s="26" t="s">
        <v>60</v>
      </c>
      <c r="J192" s="26">
        <v>1434</v>
      </c>
      <c r="K192" s="24" t="str">
        <f>VLOOKUP($J192,'[13]locuri 2025'!$A:$J,2,0)</f>
        <v>clasa 9</v>
      </c>
      <c r="L192" s="24" t="str">
        <f>VLOOKUP($J192,'[13]locuri 2025'!$A:$J,3,0)</f>
        <v>IS - Județul Iași</v>
      </c>
      <c r="M192" s="24" t="str">
        <f>VLOOKUP($J192,'[13]locuri 2025'!$A:$J,4,0)</f>
        <v>COLEGIUL NAȚIONAL DE ARTĂ "OCTAV BĂNCILĂ", IAŞI</v>
      </c>
      <c r="N192" s="24" t="str">
        <f>VLOOKUP($J192,'[13]locuri 2025'!$A:$J,5,0)</f>
        <v>https://cnaob.ro/wp/</v>
      </c>
      <c r="O192" s="24" t="str">
        <f>VLOOKUP($J192,'[13]locuri 2025'!$A:$J,6,0)</f>
        <v>Vocațională</v>
      </c>
      <c r="P192" s="24" t="str">
        <f>VLOOKUP($J192,'[13]locuri 2025'!$A:$J,7,0)</f>
        <v>Teatru</v>
      </c>
      <c r="Q192" s="24" t="str">
        <f>VLOOKUP($J192,'[13]locuri 2025'!$A:$J,8,0)</f>
        <v>Instructor de teatru</v>
      </c>
      <c r="R192" s="27" t="str">
        <f>VLOOKUP($J192,'[13]locuri 2025'!$A:$J,9,0)</f>
        <v>proba vocațional</v>
      </c>
      <c r="S192" s="28"/>
    </row>
    <row r="193" spans="1:19" x14ac:dyDescent="0.25">
      <c r="A193" s="21" t="s">
        <v>1081</v>
      </c>
      <c r="B193" s="24">
        <v>2</v>
      </c>
      <c r="C193" s="23">
        <v>192</v>
      </c>
      <c r="D193" s="24" t="s">
        <v>446</v>
      </c>
      <c r="E193" s="24" t="s">
        <v>462</v>
      </c>
      <c r="F193" s="24" t="s">
        <v>1082</v>
      </c>
      <c r="G193" s="24" t="s">
        <v>446</v>
      </c>
      <c r="H193" s="33">
        <v>7.33</v>
      </c>
      <c r="I193" s="26" t="s">
        <v>60</v>
      </c>
      <c r="J193" s="26">
        <v>1032</v>
      </c>
      <c r="K193" s="24" t="str">
        <f>VLOOKUP($J193,'[13]locuri 2025'!$A:$J,2,0)</f>
        <v>clasa 9</v>
      </c>
      <c r="L193" s="24" t="str">
        <f>VLOOKUP($J193,'[13]locuri 2025'!$A:$J,3,0)</f>
        <v>AR - Județul Arad</v>
      </c>
      <c r="M193" s="24" t="str">
        <f>VLOOKUP($J193,'[13]locuri 2025'!$A:$J,4,0)</f>
        <v>LICEUL TEHNOLOGIC DE ELECTRONICĂ ŞI AUTOMATIZĂRI "CAIUS IACOB" ARAD</v>
      </c>
      <c r="N193" s="24" t="str">
        <f>VLOOKUP($J193,'[13]locuri 2025'!$A:$J,5,0)</f>
        <v>www.liceulcfrarad.ro</v>
      </c>
      <c r="O193" s="24" t="str">
        <f>VLOOKUP($J193,'[13]locuri 2025'!$A:$J,6,0)</f>
        <v>Tehnologică</v>
      </c>
      <c r="P193" s="24" t="str">
        <f>VLOOKUP($J193,'[13]locuri 2025'!$A:$J,7,0)</f>
        <v>Tehnic</v>
      </c>
      <c r="Q193" s="24" t="str">
        <f>VLOOKUP($J193,'[13]locuri 2025'!$A:$J,8,0)</f>
        <v>Tehnician operator roboți industriali</v>
      </c>
      <c r="R193" s="27">
        <f>VLOOKUP($J193,'[13]locuri 2025'!$A:$J,9,0)</f>
        <v>0</v>
      </c>
      <c r="S193" s="28"/>
    </row>
    <row r="194" spans="1:19" x14ac:dyDescent="0.25">
      <c r="A194" s="21" t="s">
        <v>1084</v>
      </c>
      <c r="B194" s="24">
        <v>2</v>
      </c>
      <c r="C194" s="23">
        <v>193</v>
      </c>
      <c r="D194" s="24" t="s">
        <v>446</v>
      </c>
      <c r="E194" s="24" t="s">
        <v>930</v>
      </c>
      <c r="F194" s="24" t="s">
        <v>931</v>
      </c>
      <c r="G194" s="24" t="s">
        <v>446</v>
      </c>
      <c r="H194" s="33">
        <v>7.33</v>
      </c>
      <c r="I194" s="26" t="s">
        <v>60</v>
      </c>
      <c r="J194" s="26">
        <v>2306</v>
      </c>
      <c r="K194" s="24" t="str">
        <f>VLOOKUP($J194,'[13]locuri 2025'!$A:$J,2,0)</f>
        <v>clasa 10</v>
      </c>
      <c r="L194" s="24" t="str">
        <f>VLOOKUP($J194,'[13]locuri 2025'!$A:$J,3,0)</f>
        <v>SV - Județul Suceava</v>
      </c>
      <c r="M194" s="24" t="str">
        <f>VLOOKUP($J194,'[13]locuri 2025'!$A:$J,4,0)</f>
        <v>COLEGIUL ECONOMIC ”DIMITRIE CANTEMIR” SUCEAVA</v>
      </c>
      <c r="N194" s="24" t="str">
        <f>VLOOKUP($J194,'[13]locuri 2025'!$A:$J,5,0)</f>
        <v>http://cedcsv.ro/</v>
      </c>
      <c r="O194" s="24" t="str">
        <f>VLOOKUP($J194,'[13]locuri 2025'!$A:$J,6,0)</f>
        <v>Tehnologică</v>
      </c>
      <c r="P194" s="24" t="str">
        <f>VLOOKUP($J194,'[13]locuri 2025'!$A:$J,7,0)</f>
        <v>Servicii</v>
      </c>
      <c r="Q194" s="24" t="str">
        <f>VLOOKUP($J194,'[13]locuri 2025'!$A:$J,8,0)</f>
        <v xml:space="preserve">Tehnician în activități de comerț </v>
      </c>
      <c r="R194" s="27">
        <f>VLOOKUP($J194,'[13]locuri 2025'!$A:$J,9,0)</f>
        <v>0</v>
      </c>
      <c r="S194" s="28"/>
    </row>
    <row r="195" spans="1:19" x14ac:dyDescent="0.25">
      <c r="A195" s="21" t="s">
        <v>1085</v>
      </c>
      <c r="B195" s="24">
        <v>2</v>
      </c>
      <c r="C195" s="23">
        <v>194</v>
      </c>
      <c r="D195" s="24" t="s">
        <v>446</v>
      </c>
      <c r="E195" s="24" t="s">
        <v>1086</v>
      </c>
      <c r="F195" s="24" t="s">
        <v>1087</v>
      </c>
      <c r="G195" s="24" t="s">
        <v>446</v>
      </c>
      <c r="H195" s="33">
        <v>7.33</v>
      </c>
      <c r="I195" s="26" t="s">
        <v>60</v>
      </c>
      <c r="J195" s="26">
        <v>1091</v>
      </c>
      <c r="K195" s="24" t="str">
        <f>VLOOKUP($J195,'[13]locuri 2025'!$A:$J,2,0)</f>
        <v>clasa 9</v>
      </c>
      <c r="L195" s="24" t="str">
        <f>VLOOKUP($J195,'[13]locuri 2025'!$A:$J,3,0)</f>
        <v>B - București</v>
      </c>
      <c r="M195" s="24" t="str">
        <f>VLOOKUP($J195,'[13]locuri 2025'!$A:$J,4,0)</f>
        <v>Liceul Teoretic „Lucian Blaga”</v>
      </c>
      <c r="N195" s="24" t="str">
        <f>VLOOKUP($J195,'[13]locuri 2025'!$A:$J,5,0)</f>
        <v>http://www.ltlb.ro</v>
      </c>
      <c r="O195" s="24" t="str">
        <f>VLOOKUP($J195,'[13]locuri 2025'!$A:$J,6,0)</f>
        <v>Teoretică</v>
      </c>
      <c r="P195" s="24" t="str">
        <f>VLOOKUP($J195,'[13]locuri 2025'!$A:$J,7,0)</f>
        <v>Real</v>
      </c>
      <c r="Q195" s="24" t="str">
        <f>VLOOKUP($J195,'[13]locuri 2025'!$A:$J,8,0)</f>
        <v>Matematică-informatică</v>
      </c>
      <c r="R195" s="27">
        <f>VLOOKUP($J195,'[13]locuri 2025'!$A:$J,9,0)</f>
        <v>0</v>
      </c>
      <c r="S195" s="28"/>
    </row>
    <row r="196" spans="1:19" x14ac:dyDescent="0.25">
      <c r="A196" s="21" t="s">
        <v>443</v>
      </c>
      <c r="B196" s="24">
        <v>2</v>
      </c>
      <c r="C196" s="23">
        <v>195</v>
      </c>
      <c r="D196" s="24" t="s">
        <v>446</v>
      </c>
      <c r="E196" s="24" t="s">
        <v>650</v>
      </c>
      <c r="F196" s="24" t="s">
        <v>651</v>
      </c>
      <c r="G196" s="24" t="s">
        <v>446</v>
      </c>
      <c r="H196" s="33">
        <v>7.33</v>
      </c>
      <c r="I196" s="26" t="s">
        <v>60</v>
      </c>
      <c r="J196" s="26">
        <v>1208</v>
      </c>
      <c r="K196" s="24" t="str">
        <f>VLOOKUP($J196,'[13]locuri 2025'!$A:$J,2,0)</f>
        <v>clasa 9</v>
      </c>
      <c r="L196" s="24" t="str">
        <f>VLOOKUP($J196,'[13]locuri 2025'!$A:$J,3,0)</f>
        <v>BT - Județul Botoșani</v>
      </c>
      <c r="M196" s="24" t="str">
        <f>VLOOKUP($J196,'[13]locuri 2025'!$A:$J,4,0)</f>
        <v>Liceul de Artă ,,Ștefan Luchian” Botoșani</v>
      </c>
      <c r="N196" s="24" t="str">
        <f>VLOOKUP($J196,'[13]locuri 2025'!$A:$J,5,0)</f>
        <v>www.stefanluchian.eu</v>
      </c>
      <c r="O196" s="24" t="str">
        <f>VLOOKUP($J196,'[13]locuri 2025'!$A:$J,6,0)</f>
        <v>Vocațională</v>
      </c>
      <c r="P196" s="24" t="str">
        <f>VLOOKUP($J196,'[13]locuri 2025'!$A:$J,7,0)</f>
        <v>Artistic</v>
      </c>
      <c r="Q196" s="24" t="str">
        <f>VLOOKUP($J196,'[13]locuri 2025'!$A:$J,8,0)</f>
        <v>Arte plastice</v>
      </c>
      <c r="R196" s="27" t="str">
        <f>VLOOKUP($J196,'[13]locuri 2025'!$A:$J,9,0)</f>
        <v>Probă aptitudini</v>
      </c>
      <c r="S196" s="28"/>
    </row>
    <row r="197" spans="1:19" x14ac:dyDescent="0.25">
      <c r="A197" s="21" t="s">
        <v>1088</v>
      </c>
      <c r="B197" s="24">
        <v>2</v>
      </c>
      <c r="C197" s="23">
        <v>196</v>
      </c>
      <c r="D197" s="24" t="s">
        <v>446</v>
      </c>
      <c r="E197" s="24" t="s">
        <v>1089</v>
      </c>
      <c r="F197" s="24" t="s">
        <v>1090</v>
      </c>
      <c r="G197" s="24" t="s">
        <v>446</v>
      </c>
      <c r="H197" s="33">
        <v>7.33</v>
      </c>
      <c r="I197" s="34" t="s">
        <v>61</v>
      </c>
      <c r="J197" s="34" t="s">
        <v>61</v>
      </c>
      <c r="K197" s="24" t="e">
        <f>VLOOKUP($J197,'[13]locuri 2025'!$A:$J,2,0)</f>
        <v>#N/A</v>
      </c>
      <c r="L197" s="24" t="e">
        <f>VLOOKUP($J197,'[13]locuri 2025'!$A:$J,3,0)</f>
        <v>#N/A</v>
      </c>
      <c r="M197" s="24" t="e">
        <f>VLOOKUP($J197,'[13]locuri 2025'!$A:$J,4,0)</f>
        <v>#N/A</v>
      </c>
      <c r="N197" s="24" t="e">
        <f>VLOOKUP($J197,'[13]locuri 2025'!$A:$J,5,0)</f>
        <v>#N/A</v>
      </c>
      <c r="O197" s="24" t="e">
        <f>VLOOKUP($J197,'[13]locuri 2025'!$A:$J,6,0)</f>
        <v>#N/A</v>
      </c>
      <c r="P197" s="24" t="e">
        <f>VLOOKUP($J197,'[13]locuri 2025'!$A:$J,7,0)</f>
        <v>#N/A</v>
      </c>
      <c r="Q197" s="24" t="e">
        <f>VLOOKUP($J197,'[13]locuri 2025'!$A:$J,8,0)</f>
        <v>#N/A</v>
      </c>
      <c r="R197" s="27" t="e">
        <f>VLOOKUP($J197,'[13]locuri 2025'!$A:$J,9,0)</f>
        <v>#N/A</v>
      </c>
      <c r="S197" s="28" t="s">
        <v>580</v>
      </c>
    </row>
    <row r="198" spans="1:19" x14ac:dyDescent="0.25">
      <c r="A198" s="21" t="s">
        <v>1091</v>
      </c>
      <c r="B198" s="24">
        <v>2</v>
      </c>
      <c r="C198" s="23">
        <v>197</v>
      </c>
      <c r="D198" s="24" t="s">
        <v>446</v>
      </c>
      <c r="E198" s="24" t="s">
        <v>1092</v>
      </c>
      <c r="F198" s="24" t="s">
        <v>1093</v>
      </c>
      <c r="G198" s="24" t="s">
        <v>446</v>
      </c>
      <c r="H198" s="33">
        <v>7.33</v>
      </c>
      <c r="I198" s="26" t="s">
        <v>60</v>
      </c>
      <c r="J198" s="26">
        <v>1400</v>
      </c>
      <c r="K198" s="24" t="str">
        <f>VLOOKUP($J198,'[13]locuri 2025'!$A:$J,2,0)</f>
        <v>clasa 9</v>
      </c>
      <c r="L198" s="24" t="str">
        <f>VLOOKUP($J198,'[13]locuri 2025'!$A:$J,3,0)</f>
        <v>IS - Județul Iași</v>
      </c>
      <c r="M198" s="24" t="str">
        <f>VLOOKUP($J198,'[13]locuri 2025'!$A:$J,4,0)</f>
        <v>LICEUL TEHNOLOGIC ECONOMIC DE TURISM, IAŞI</v>
      </c>
      <c r="N198" s="24" t="str">
        <f>VLOOKUP($J198,'[13]locuri 2025'!$A:$J,5,0)</f>
        <v>https://gsetis.ro/</v>
      </c>
      <c r="O198" s="24" t="str">
        <f>VLOOKUP($J198,'[13]locuri 2025'!$A:$J,6,0)</f>
        <v>Tehnologică</v>
      </c>
      <c r="P198" s="24" t="str">
        <f>VLOOKUP($J198,'[13]locuri 2025'!$A:$J,7,0)</f>
        <v>Servicii</v>
      </c>
      <c r="Q198" s="24" t="str">
        <f>VLOOKUP($J198,'[13]locuri 2025'!$A:$J,8,0)</f>
        <v>Tehnician în turism</v>
      </c>
      <c r="R198" s="27">
        <f>VLOOKUP($J198,'[13]locuri 2025'!$A:$J,9,0)</f>
        <v>0</v>
      </c>
      <c r="S198" s="28"/>
    </row>
    <row r="199" spans="1:19" x14ac:dyDescent="0.25">
      <c r="A199" s="21" t="s">
        <v>1095</v>
      </c>
      <c r="B199" s="24">
        <v>2</v>
      </c>
      <c r="C199" s="23">
        <v>198</v>
      </c>
      <c r="D199" s="24" t="s">
        <v>446</v>
      </c>
      <c r="E199" s="24" t="s">
        <v>1096</v>
      </c>
      <c r="F199" s="24" t="s">
        <v>1097</v>
      </c>
      <c r="G199" s="24" t="s">
        <v>446</v>
      </c>
      <c r="H199" s="33">
        <v>7.33</v>
      </c>
      <c r="I199" s="26" t="s">
        <v>60</v>
      </c>
      <c r="J199" s="26">
        <v>1022</v>
      </c>
      <c r="K199" s="24" t="str">
        <f>VLOOKUP($J199,'[13]locuri 2025'!$A:$J,2,0)</f>
        <v>clasa 9</v>
      </c>
      <c r="L199" s="24" t="str">
        <f>VLOOKUP($J199,'[13]locuri 2025'!$A:$J,3,0)</f>
        <v>AG - Județul Argeș</v>
      </c>
      <c r="M199" s="24" t="str">
        <f>VLOOKUP($J199,'[13]locuri 2025'!$A:$J,4,0)</f>
        <v>COLEGIUL NAȚIONAL "DINICU GOLESCU" CÂMPULUNG</v>
      </c>
      <c r="N199" s="24" t="str">
        <f>VLOOKUP($J199,'[13]locuri 2025'!$A:$J,5,0)</f>
        <v>https://dinicugolescu.ro/</v>
      </c>
      <c r="O199" s="24" t="str">
        <f>VLOOKUP($J199,'[13]locuri 2025'!$A:$J,6,0)</f>
        <v>Teoretică</v>
      </c>
      <c r="P199" s="24" t="str">
        <f>VLOOKUP($J199,'[13]locuri 2025'!$A:$J,7,0)</f>
        <v>Umanist</v>
      </c>
      <c r="Q199" s="24" t="str">
        <f>VLOOKUP($J199,'[13]locuri 2025'!$A:$J,8,0)</f>
        <v>Filologie</v>
      </c>
      <c r="R199" s="27">
        <f>VLOOKUP($J199,'[13]locuri 2025'!$A:$J,9,0)</f>
        <v>0</v>
      </c>
      <c r="S199" s="28"/>
    </row>
    <row r="200" spans="1:19" x14ac:dyDescent="0.25">
      <c r="A200" s="21" t="s">
        <v>1098</v>
      </c>
      <c r="B200" s="24">
        <v>2</v>
      </c>
      <c r="C200" s="23">
        <v>199</v>
      </c>
      <c r="D200" s="24" t="s">
        <v>446</v>
      </c>
      <c r="E200" s="24" t="s">
        <v>1099</v>
      </c>
      <c r="F200" s="24" t="s">
        <v>1100</v>
      </c>
      <c r="G200" s="24" t="s">
        <v>446</v>
      </c>
      <c r="H200" s="33">
        <v>7.33</v>
      </c>
      <c r="I200" s="26" t="s">
        <v>60</v>
      </c>
      <c r="J200" s="26">
        <v>2034</v>
      </c>
      <c r="K200" s="24" t="str">
        <f>VLOOKUP($J200,'[13]locuri 2025'!$A:$J,2,0)</f>
        <v>clasa 10</v>
      </c>
      <c r="L200" s="24" t="str">
        <f>VLOOKUP($J200,'[13]locuri 2025'!$A:$J,3,0)</f>
        <v>B - București</v>
      </c>
      <c r="M200" s="24" t="str">
        <f>VLOOKUP($J200,'[13]locuri 2025'!$A:$J,4,0)</f>
        <v>Colegiul Tehnic „Edmond Nicolau”</v>
      </c>
      <c r="N200" s="24" t="str">
        <f>VLOOKUP($J200,'[13]locuri 2025'!$A:$J,5,0)</f>
        <v>edmondnicolau.ro</v>
      </c>
      <c r="O200" s="24" t="str">
        <f>VLOOKUP($J200,'[13]locuri 2025'!$A:$J,6,0)</f>
        <v>Tehnologică</v>
      </c>
      <c r="P200" s="24" t="str">
        <f>VLOOKUP($J200,'[13]locuri 2025'!$A:$J,7,0)</f>
        <v>Tehnic</v>
      </c>
      <c r="Q200" s="24" t="str">
        <f>VLOOKUP($J200,'[13]locuri 2025'!$A:$J,8,0)</f>
        <v>Tehnician operator tehnică de calcul</v>
      </c>
      <c r="R200" s="27">
        <f>VLOOKUP($J200,'[13]locuri 2025'!$A:$J,9,0)</f>
        <v>0</v>
      </c>
      <c r="S200" s="28"/>
    </row>
    <row r="201" spans="1:19" x14ac:dyDescent="0.25">
      <c r="A201" s="21" t="s">
        <v>1101</v>
      </c>
      <c r="B201" s="24">
        <v>2</v>
      </c>
      <c r="C201" s="23">
        <v>200</v>
      </c>
      <c r="D201" s="24" t="s">
        <v>446</v>
      </c>
      <c r="E201" s="24" t="s">
        <v>1102</v>
      </c>
      <c r="F201" s="24" t="s">
        <v>1103</v>
      </c>
      <c r="G201" s="24" t="s">
        <v>446</v>
      </c>
      <c r="H201" s="33">
        <v>7.33</v>
      </c>
      <c r="I201" s="26" t="s">
        <v>60</v>
      </c>
      <c r="J201" s="26">
        <v>1118</v>
      </c>
      <c r="K201" s="24" t="str">
        <f>VLOOKUP($J201,'[13]locuri 2025'!$A:$J,2,0)</f>
        <v>clasa 9</v>
      </c>
      <c r="L201" s="24" t="str">
        <f>VLOOKUP($J201,'[13]locuri 2025'!$A:$J,3,0)</f>
        <v>BC - Județul Bacău</v>
      </c>
      <c r="M201" s="24" t="str">
        <f>VLOOKUP($J201,'[13]locuri 2025'!$A:$J,4,0)</f>
        <v>COLEGIUL "N.V. KARPEN" BACĂU</v>
      </c>
      <c r="N201" s="24" t="str">
        <f>VLOOKUP($J201,'[13]locuri 2025'!$A:$J,5,0)</f>
        <v>https://www.ctcnvk.ro/</v>
      </c>
      <c r="O201" s="24" t="str">
        <f>VLOOKUP($J201,'[13]locuri 2025'!$A:$J,6,0)</f>
        <v>Teoretică</v>
      </c>
      <c r="P201" s="24" t="str">
        <f>VLOOKUP($J201,'[13]locuri 2025'!$A:$J,7,0)</f>
        <v>Umanist</v>
      </c>
      <c r="Q201" s="24" t="str">
        <f>VLOOKUP($J201,'[13]locuri 2025'!$A:$J,8,0)</f>
        <v xml:space="preserve">STIINTE SOCIALE </v>
      </c>
      <c r="R201" s="27">
        <f>VLOOKUP($J201,'[13]locuri 2025'!$A:$J,9,0)</f>
        <v>0</v>
      </c>
      <c r="S201" s="28"/>
    </row>
    <row r="202" spans="1:19" x14ac:dyDescent="0.25">
      <c r="A202" s="21" t="s">
        <v>425</v>
      </c>
      <c r="B202" s="24">
        <v>2</v>
      </c>
      <c r="C202" s="23">
        <v>201</v>
      </c>
      <c r="D202" s="24" t="s">
        <v>446</v>
      </c>
      <c r="E202" s="24" t="s">
        <v>1104</v>
      </c>
      <c r="F202" s="24" t="s">
        <v>1105</v>
      </c>
      <c r="G202" s="24" t="s">
        <v>446</v>
      </c>
      <c r="H202" s="33">
        <v>7.33</v>
      </c>
      <c r="I202" s="26" t="s">
        <v>60</v>
      </c>
      <c r="J202" s="26">
        <v>2211</v>
      </c>
      <c r="K202" s="24" t="str">
        <f>VLOOKUP($J202,'[13]locuri 2025'!$A:$J,2,0)</f>
        <v>clasa 10</v>
      </c>
      <c r="L202" s="24" t="str">
        <f>VLOOKUP($J202,'[13]locuri 2025'!$A:$J,3,0)</f>
        <v>IS - Județul Iași</v>
      </c>
      <c r="M202" s="24" t="str">
        <f>VLOOKUP($J202,'[13]locuri 2025'!$A:$J,4,0)</f>
        <v>Colegiul Tehnic ”Haralamb Vasiliu”, Podu Iloaiei</v>
      </c>
      <c r="N202" s="24" t="str">
        <f>VLOOKUP($J202,'[13]locuri 2025'!$A:$J,5,0)</f>
        <v xml:space="preserve">http://lthv.ro </v>
      </c>
      <c r="O202" s="24" t="str">
        <f>VLOOKUP($J202,'[13]locuri 2025'!$A:$J,6,0)</f>
        <v>Tehnologică</v>
      </c>
      <c r="P202" s="24" t="str">
        <f>VLOOKUP($J202,'[13]locuri 2025'!$A:$J,7,0)</f>
        <v>Servicii</v>
      </c>
      <c r="Q202" s="24" t="str">
        <f>VLOOKUP($J202,'[13]locuri 2025'!$A:$J,8,0)</f>
        <v>Tehnician în activități economice</v>
      </c>
      <c r="R202" s="27">
        <f>VLOOKUP($J202,'[13]locuri 2025'!$A:$J,9,0)</f>
        <v>0</v>
      </c>
      <c r="S202" s="28"/>
    </row>
    <row r="203" spans="1:19" x14ac:dyDescent="0.25">
      <c r="A203" s="21" t="s">
        <v>1107</v>
      </c>
      <c r="B203" s="24">
        <v>2</v>
      </c>
      <c r="C203" s="23">
        <v>202</v>
      </c>
      <c r="D203" s="24" t="s">
        <v>446</v>
      </c>
      <c r="E203" s="24" t="s">
        <v>1108</v>
      </c>
      <c r="F203" s="24" t="s">
        <v>1109</v>
      </c>
      <c r="G203" s="24" t="s">
        <v>446</v>
      </c>
      <c r="H203" s="33">
        <v>7.33</v>
      </c>
      <c r="I203" s="26" t="s">
        <v>60</v>
      </c>
      <c r="J203" s="26">
        <v>2015</v>
      </c>
      <c r="K203" s="24" t="str">
        <f>VLOOKUP($J203,'[13]locuri 2025'!$A:$J,2,0)</f>
        <v>clasa 10</v>
      </c>
      <c r="L203" s="24" t="str">
        <f>VLOOKUP($J203,'[13]locuri 2025'!$A:$J,3,0)</f>
        <v>AG - Județul Argeș</v>
      </c>
      <c r="M203" s="24" t="str">
        <f>VLOOKUP($J203,'[13]locuri 2025'!$A:$J,4,0)</f>
        <v>COLEGIUL NAȚIONAL "DINICU GOLESCU" CÂMPULUNG</v>
      </c>
      <c r="N203" s="24" t="str">
        <f>VLOOKUP($J203,'[13]locuri 2025'!$A:$J,5,0)</f>
        <v>https://dinicugolescu.ro/</v>
      </c>
      <c r="O203" s="24" t="str">
        <f>VLOOKUP($J203,'[13]locuri 2025'!$A:$J,6,0)</f>
        <v>Teoretică</v>
      </c>
      <c r="P203" s="24" t="str">
        <f>VLOOKUP($J203,'[13]locuri 2025'!$A:$J,7,0)</f>
        <v>Real</v>
      </c>
      <c r="Q203" s="24" t="str">
        <f>VLOOKUP($J203,'[13]locuri 2025'!$A:$J,8,0)</f>
        <v>Matematică-informatică</v>
      </c>
      <c r="R203" s="27">
        <f>VLOOKUP($J203,'[13]locuri 2025'!$A:$J,9,0)</f>
        <v>0</v>
      </c>
      <c r="S203" s="28"/>
    </row>
    <row r="204" spans="1:19" x14ac:dyDescent="0.25">
      <c r="A204" s="21" t="s">
        <v>1110</v>
      </c>
      <c r="B204" s="24">
        <v>2</v>
      </c>
      <c r="C204" s="23">
        <v>203</v>
      </c>
      <c r="D204" s="24" t="s">
        <v>446</v>
      </c>
      <c r="E204" s="24" t="s">
        <v>1111</v>
      </c>
      <c r="F204" s="24" t="s">
        <v>1112</v>
      </c>
      <c r="G204" s="24" t="s">
        <v>446</v>
      </c>
      <c r="H204" s="33">
        <v>7.33</v>
      </c>
      <c r="I204" s="26" t="s">
        <v>60</v>
      </c>
      <c r="J204" s="26">
        <v>2340</v>
      </c>
      <c r="K204" s="24" t="str">
        <f>VLOOKUP($J204,'[13]locuri 2025'!$A:$J,2,0)</f>
        <v>clasa 10</v>
      </c>
      <c r="L204" s="24" t="str">
        <f>VLOOKUP($J204,'[13]locuri 2025'!$A:$J,3,0)</f>
        <v>TM - Județul Timiș</v>
      </c>
      <c r="M204" s="24" t="str">
        <f>VLOOKUP($J204,'[13]locuri 2025'!$A:$J,4,0)</f>
        <v>LICEUL TEHNOLOGIC ENERGETIC "REGELE FERDINAND I" TIMIȘOARA</v>
      </c>
      <c r="N204" s="24" t="str">
        <f>VLOOKUP($J204,'[13]locuri 2025'!$A:$J,5,0)</f>
        <v>liceulenergetic.ro</v>
      </c>
      <c r="O204" s="24" t="str">
        <f>VLOOKUP($J204,'[13]locuri 2025'!$A:$J,6,0)</f>
        <v>Tehnologică</v>
      </c>
      <c r="P204" s="24" t="str">
        <f>VLOOKUP($J204,'[13]locuri 2025'!$A:$J,7,0)</f>
        <v>Servicii</v>
      </c>
      <c r="Q204" s="24" t="str">
        <f>VLOOKUP($J204,'[13]locuri 2025'!$A:$J,8,0)</f>
        <v>Tehnician în activități economice</v>
      </c>
      <c r="R204" s="27">
        <f>VLOOKUP($J204,'[13]locuri 2025'!$A:$J,9,0)</f>
        <v>0</v>
      </c>
      <c r="S204" s="28"/>
    </row>
    <row r="205" spans="1:19" x14ac:dyDescent="0.25">
      <c r="A205" s="21" t="s">
        <v>1113</v>
      </c>
      <c r="B205" s="24">
        <v>2</v>
      </c>
      <c r="C205" s="23">
        <v>204</v>
      </c>
      <c r="D205" s="24" t="s">
        <v>446</v>
      </c>
      <c r="E205" s="24" t="s">
        <v>1114</v>
      </c>
      <c r="F205" s="24" t="s">
        <v>1115</v>
      </c>
      <c r="G205" s="24" t="s">
        <v>446</v>
      </c>
      <c r="H205" s="33">
        <v>7.33</v>
      </c>
      <c r="I205" s="26" t="s">
        <v>60</v>
      </c>
      <c r="J205" s="26">
        <v>1038</v>
      </c>
      <c r="K205" s="24" t="str">
        <f>VLOOKUP($J205,'[13]locuri 2025'!$A:$J,2,0)</f>
        <v>clasa 9</v>
      </c>
      <c r="L205" s="24" t="str">
        <f>VLOOKUP($J205,'[13]locuri 2025'!$A:$J,3,0)</f>
        <v>B - București</v>
      </c>
      <c r="M205" s="24" t="str">
        <f>VLOOKUP($J205,'[13]locuri 2025'!$A:$J,4,0)</f>
        <v>Colegiul Economic „Virgil Madgearu”</v>
      </c>
      <c r="N205" s="24" t="str">
        <f>VLOOKUP($J205,'[13]locuri 2025'!$A:$J,5,0)</f>
        <v>www.madgearu.ro</v>
      </c>
      <c r="O205" s="24" t="str">
        <f>VLOOKUP($J205,'[13]locuri 2025'!$A:$J,6,0)</f>
        <v>Tehnologică</v>
      </c>
      <c r="P205" s="24" t="str">
        <f>VLOOKUP($J205,'[13]locuri 2025'!$A:$J,7,0)</f>
        <v>Servicii</v>
      </c>
      <c r="Q205" s="24" t="str">
        <f>VLOOKUP($J205,'[13]locuri 2025'!$A:$J,8,0)</f>
        <v>Tehnician în activități economice</v>
      </c>
      <c r="R205" s="27">
        <f>VLOOKUP($J205,'[13]locuri 2025'!$A:$J,9,0)</f>
        <v>0</v>
      </c>
      <c r="S205" s="28"/>
    </row>
    <row r="206" spans="1:19" x14ac:dyDescent="0.25">
      <c r="A206" s="21" t="s">
        <v>1116</v>
      </c>
      <c r="B206" s="24">
        <v>2</v>
      </c>
      <c r="C206" s="23">
        <v>205</v>
      </c>
      <c r="D206" s="24" t="s">
        <v>446</v>
      </c>
      <c r="E206" s="24" t="s">
        <v>1117</v>
      </c>
      <c r="F206" s="24" t="s">
        <v>1118</v>
      </c>
      <c r="G206" s="24" t="s">
        <v>446</v>
      </c>
      <c r="H206" s="33">
        <v>7.33</v>
      </c>
      <c r="I206" s="34" t="s">
        <v>61</v>
      </c>
      <c r="J206" s="34" t="s">
        <v>61</v>
      </c>
      <c r="K206" s="24" t="e">
        <f>VLOOKUP($J206,'[13]locuri 2025'!$A:$J,2,0)</f>
        <v>#N/A</v>
      </c>
      <c r="L206" s="24" t="e">
        <f>VLOOKUP($J206,'[13]locuri 2025'!$A:$J,3,0)</f>
        <v>#N/A</v>
      </c>
      <c r="M206" s="24" t="e">
        <f>VLOOKUP($J206,'[13]locuri 2025'!$A:$J,4,0)</f>
        <v>#N/A</v>
      </c>
      <c r="N206" s="24" t="e">
        <f>VLOOKUP($J206,'[13]locuri 2025'!$A:$J,5,0)</f>
        <v>#N/A</v>
      </c>
      <c r="O206" s="24" t="e">
        <f>VLOOKUP($J206,'[13]locuri 2025'!$A:$J,6,0)</f>
        <v>#N/A</v>
      </c>
      <c r="P206" s="24" t="e">
        <f>VLOOKUP($J206,'[13]locuri 2025'!$A:$J,7,0)</f>
        <v>#N/A</v>
      </c>
      <c r="Q206" s="24" t="e">
        <f>VLOOKUP($J206,'[13]locuri 2025'!$A:$J,8,0)</f>
        <v>#N/A</v>
      </c>
      <c r="R206" s="27" t="e">
        <f>VLOOKUP($J206,'[13]locuri 2025'!$A:$J,9,0)</f>
        <v>#N/A</v>
      </c>
      <c r="S206" s="28" t="s">
        <v>580</v>
      </c>
    </row>
    <row r="207" spans="1:19" x14ac:dyDescent="0.25">
      <c r="A207" s="21" t="s">
        <v>1119</v>
      </c>
      <c r="B207" s="24">
        <v>2</v>
      </c>
      <c r="C207" s="23">
        <v>206</v>
      </c>
      <c r="D207" s="24" t="s">
        <v>446</v>
      </c>
      <c r="E207" s="24" t="s">
        <v>453</v>
      </c>
      <c r="F207" s="24" t="s">
        <v>1120</v>
      </c>
      <c r="G207" s="24" t="s">
        <v>446</v>
      </c>
      <c r="H207" s="33">
        <v>7.33</v>
      </c>
      <c r="I207" s="26" t="s">
        <v>60</v>
      </c>
      <c r="J207" s="26">
        <v>2050</v>
      </c>
      <c r="K207" s="24" t="str">
        <f>VLOOKUP($J207,'[13]locuri 2025'!$A:$J,2,0)</f>
        <v>clasa 10</v>
      </c>
      <c r="L207" s="24" t="str">
        <f>VLOOKUP($J207,'[13]locuri 2025'!$A:$J,3,0)</f>
        <v>B - București</v>
      </c>
      <c r="M207" s="24" t="str">
        <f>VLOOKUP($J207,'[13]locuri 2025'!$A:$J,4,0)</f>
        <v>Colegiul Tehnic „Iuliu Maniu”</v>
      </c>
      <c r="N207" s="24" t="str">
        <f>VLOOKUP($J207,'[13]locuri 2025'!$A:$J,5,0)</f>
        <v>www.ctiuliumaniu.ro</v>
      </c>
      <c r="O207" s="24" t="str">
        <f>VLOOKUP($J207,'[13]locuri 2025'!$A:$J,6,0)</f>
        <v>Teoretică</v>
      </c>
      <c r="P207" s="24" t="str">
        <f>VLOOKUP($J207,'[13]locuri 2025'!$A:$J,7,0)</f>
        <v>Umanist</v>
      </c>
      <c r="Q207" s="24" t="str">
        <f>VLOOKUP($J207,'[13]locuri 2025'!$A:$J,8,0)</f>
        <v>Științe sociale</v>
      </c>
      <c r="R207" s="27">
        <f>VLOOKUP($J207,'[13]locuri 2025'!$A:$J,9,0)</f>
        <v>0</v>
      </c>
      <c r="S207" s="28"/>
    </row>
    <row r="208" spans="1:19" x14ac:dyDescent="0.25">
      <c r="A208" s="21" t="s">
        <v>1121</v>
      </c>
      <c r="B208" s="24">
        <v>2</v>
      </c>
      <c r="C208" s="23">
        <v>207</v>
      </c>
      <c r="D208" s="24" t="s">
        <v>446</v>
      </c>
      <c r="E208" s="24" t="s">
        <v>1122</v>
      </c>
      <c r="F208" s="24" t="s">
        <v>674</v>
      </c>
      <c r="G208" s="24" t="s">
        <v>446</v>
      </c>
      <c r="H208" s="33">
        <v>7.33</v>
      </c>
      <c r="I208" s="26" t="s">
        <v>60</v>
      </c>
      <c r="J208" s="26">
        <v>1607</v>
      </c>
      <c r="K208" s="24" t="str">
        <f>VLOOKUP($J208,'[13]locuri 2025'!$A:$J,2,0)</f>
        <v>clasa 9</v>
      </c>
      <c r="L208" s="24" t="str">
        <f>VLOOKUP($J208,'[13]locuri 2025'!$A:$J,3,0)</f>
        <v>TM - Județul Timiș</v>
      </c>
      <c r="M208" s="24" t="str">
        <f>VLOOKUP($J208,'[13]locuri 2025'!$A:$J,4,0)</f>
        <v>LICEUL TEHNOLOGIC ENERGETIC "REGELE FERDINAND I" TIMIȘOARA</v>
      </c>
      <c r="N208" s="24" t="str">
        <f>VLOOKUP($J208,'[13]locuri 2025'!$A:$J,5,0)</f>
        <v>liceulenergetic.ro</v>
      </c>
      <c r="O208" s="24" t="str">
        <f>VLOOKUP($J208,'[13]locuri 2025'!$A:$J,6,0)</f>
        <v>Tehnologică</v>
      </c>
      <c r="P208" s="24" t="str">
        <f>VLOOKUP($J208,'[13]locuri 2025'!$A:$J,7,0)</f>
        <v>Tehnic</v>
      </c>
      <c r="Q208" s="24" t="str">
        <f>VLOOKUP($J208,'[13]locuri 2025'!$A:$J,8,0)</f>
        <v>Tehnician instalații electrice</v>
      </c>
      <c r="R208" s="27">
        <f>VLOOKUP($J208,'[13]locuri 2025'!$A:$J,9,0)</f>
        <v>0</v>
      </c>
      <c r="S208" s="28"/>
    </row>
    <row r="209" spans="1:19" x14ac:dyDescent="0.25">
      <c r="A209" s="21" t="s">
        <v>1124</v>
      </c>
      <c r="B209" s="24">
        <v>2</v>
      </c>
      <c r="C209" s="23">
        <v>208</v>
      </c>
      <c r="D209" s="24" t="s">
        <v>446</v>
      </c>
      <c r="E209" s="24" t="s">
        <v>1125</v>
      </c>
      <c r="F209" s="24" t="s">
        <v>1126</v>
      </c>
      <c r="G209" s="24" t="s">
        <v>446</v>
      </c>
      <c r="H209" s="33">
        <v>7.33</v>
      </c>
      <c r="I209" s="26" t="s">
        <v>60</v>
      </c>
      <c r="J209" s="26">
        <v>1037</v>
      </c>
      <c r="K209" s="24" t="str">
        <f>VLOOKUP($J209,'[13]locuri 2025'!$A:$J,2,0)</f>
        <v>clasa 9</v>
      </c>
      <c r="L209" s="24" t="str">
        <f>VLOOKUP($J209,'[13]locuri 2025'!$A:$J,3,0)</f>
        <v>B - București</v>
      </c>
      <c r="M209" s="24" t="str">
        <f>VLOOKUP($J209,'[13]locuri 2025'!$A:$J,4,0)</f>
        <v>Colegiul Economic „Costin C. Kiriţescu”</v>
      </c>
      <c r="N209" s="24" t="str">
        <f>VLOOKUP($J209,'[13]locuri 2025'!$A:$J,5,0)</f>
        <v>www.kiritescu.ro</v>
      </c>
      <c r="O209" s="24" t="str">
        <f>VLOOKUP($J209,'[13]locuri 2025'!$A:$J,6,0)</f>
        <v>Tehnologică</v>
      </c>
      <c r="P209" s="24" t="str">
        <f>VLOOKUP($J209,'[13]locuri 2025'!$A:$J,7,0)</f>
        <v>Servicii</v>
      </c>
      <c r="Q209" s="24" t="str">
        <f>VLOOKUP($J209,'[13]locuri 2025'!$A:$J,8,0)</f>
        <v>Tehnician în activități economice</v>
      </c>
      <c r="R209" s="27">
        <f>VLOOKUP($J209,'[13]locuri 2025'!$A:$J,9,0)</f>
        <v>0</v>
      </c>
      <c r="S209" s="28"/>
    </row>
    <row r="210" spans="1:19" x14ac:dyDescent="0.25">
      <c r="A210" s="21" t="s">
        <v>1127</v>
      </c>
      <c r="B210" s="24">
        <v>2</v>
      </c>
      <c r="C210" s="23">
        <v>209</v>
      </c>
      <c r="D210" s="24" t="s">
        <v>446</v>
      </c>
      <c r="E210" s="24" t="s">
        <v>1128</v>
      </c>
      <c r="F210" s="24" t="s">
        <v>1129</v>
      </c>
      <c r="G210" s="24" t="s">
        <v>446</v>
      </c>
      <c r="H210" s="33">
        <v>7.33</v>
      </c>
      <c r="I210" s="26" t="s">
        <v>60</v>
      </c>
      <c r="J210" s="26">
        <v>2056</v>
      </c>
      <c r="K210" s="24" t="str">
        <f>VLOOKUP($J210,'[13]locuri 2025'!$A:$J,2,0)</f>
        <v>clasa 10</v>
      </c>
      <c r="L210" s="24" t="str">
        <f>VLOOKUP($J210,'[13]locuri 2025'!$A:$J,3,0)</f>
        <v>BC - Județul Bacău</v>
      </c>
      <c r="M210" s="24" t="str">
        <f>VLOOKUP($J210,'[13]locuri 2025'!$A:$J,4,0)</f>
        <v>COLEGIUL NAŢIONAL "DIMITRIE CANTEMIR" ONEŞTI</v>
      </c>
      <c r="N210" s="24" t="str">
        <f>VLOOKUP($J210,'[13]locuri 2025'!$A:$J,5,0)</f>
        <v>https://dcantemir.ro/</v>
      </c>
      <c r="O210" s="24" t="str">
        <f>VLOOKUP($J210,'[13]locuri 2025'!$A:$J,6,0)</f>
        <v>Teoretică</v>
      </c>
      <c r="P210" s="24" t="str">
        <f>VLOOKUP($J210,'[13]locuri 2025'!$A:$J,7,0)</f>
        <v>Umanist</v>
      </c>
      <c r="Q210" s="24" t="str">
        <f>VLOOKUP($J210,'[13]locuri 2025'!$A:$J,8,0)</f>
        <v xml:space="preserve">STIINTE SOCIALE, INTENSIV ENGLEZĂ </v>
      </c>
      <c r="R210" s="27" t="str">
        <f>VLOOKUP($J210,'[13]locuri 2025'!$A:$J,9,0)</f>
        <v>PROBA LB. STRAINA</v>
      </c>
      <c r="S210" s="28"/>
    </row>
    <row r="211" spans="1:19" x14ac:dyDescent="0.25">
      <c r="A211" s="21" t="s">
        <v>1131</v>
      </c>
      <c r="B211" s="24">
        <v>2</v>
      </c>
      <c r="C211" s="23">
        <v>210</v>
      </c>
      <c r="D211" s="24" t="s">
        <v>446</v>
      </c>
      <c r="E211" s="24" t="s">
        <v>467</v>
      </c>
      <c r="F211" s="24" t="s">
        <v>1132</v>
      </c>
      <c r="G211" s="24" t="s">
        <v>446</v>
      </c>
      <c r="H211" s="33">
        <v>7.33</v>
      </c>
      <c r="I211" s="26" t="s">
        <v>60</v>
      </c>
      <c r="J211" s="26">
        <v>1391</v>
      </c>
      <c r="K211" s="24" t="str">
        <f>VLOOKUP($J211,'[13]locuri 2025'!$A:$J,2,0)</f>
        <v>clasa 9</v>
      </c>
      <c r="L211" s="24" t="str">
        <f>VLOOKUP($J211,'[13]locuri 2025'!$A:$J,3,0)</f>
        <v>IS - Județul Iași</v>
      </c>
      <c r="M211" s="24" t="str">
        <f>VLOOKUP($J211,'[13]locuri 2025'!$A:$J,4,0)</f>
        <v>COLEGIUL ECONOMIC "VIRGIL MADGEARU", IAŞI</v>
      </c>
      <c r="N211" s="24" t="str">
        <f>VLOOKUP($J211,'[13]locuri 2025'!$A:$J,5,0)</f>
        <v>https://economic2.ro</v>
      </c>
      <c r="O211" s="24" t="str">
        <f>VLOOKUP($J211,'[13]locuri 2025'!$A:$J,6,0)</f>
        <v>Tehnologică</v>
      </c>
      <c r="P211" s="24" t="str">
        <f>VLOOKUP($J211,'[13]locuri 2025'!$A:$J,7,0)</f>
        <v>Servicii</v>
      </c>
      <c r="Q211" s="24" t="str">
        <f>VLOOKUP($J211,'[13]locuri 2025'!$A:$J,8,0)</f>
        <v>Tehnician în activități economice</v>
      </c>
      <c r="R211" s="27">
        <f>VLOOKUP($J211,'[13]locuri 2025'!$A:$J,9,0)</f>
        <v>0</v>
      </c>
      <c r="S211" s="28"/>
    </row>
    <row r="212" spans="1:19" x14ac:dyDescent="0.25">
      <c r="A212" s="21" t="s">
        <v>439</v>
      </c>
      <c r="B212" s="24">
        <v>2</v>
      </c>
      <c r="C212" s="23">
        <v>211</v>
      </c>
      <c r="D212" s="24" t="s">
        <v>446</v>
      </c>
      <c r="E212" s="24" t="s">
        <v>1133</v>
      </c>
      <c r="F212" s="24" t="s">
        <v>1134</v>
      </c>
      <c r="G212" s="24" t="s">
        <v>446</v>
      </c>
      <c r="H212" s="33">
        <v>7.33</v>
      </c>
      <c r="I212" s="26" t="s">
        <v>60</v>
      </c>
      <c r="J212" s="26">
        <v>2085</v>
      </c>
      <c r="K212" s="24" t="str">
        <f>VLOOKUP($J212,'[13]locuri 2025'!$A:$J,2,0)</f>
        <v>clasa 10</v>
      </c>
      <c r="L212" s="24" t="str">
        <f>VLOOKUP($J212,'[13]locuri 2025'!$A:$J,3,0)</f>
        <v>BC - Județul Bacău</v>
      </c>
      <c r="M212" s="24" t="str">
        <f>VLOOKUP($J212,'[13]locuri 2025'!$A:$J,4,0)</f>
        <v>LICEUL TEORETIC "HENRI COANDĂ" BACĂU</v>
      </c>
      <c r="N212" s="24" t="str">
        <f>VLOOKUP($J212,'[13]locuri 2025'!$A:$J,5,0)</f>
        <v>http://www.colegiulcoanda.ro/</v>
      </c>
      <c r="O212" s="24" t="str">
        <f>VLOOKUP($J212,'[13]locuri 2025'!$A:$J,6,0)</f>
        <v>Teoretică</v>
      </c>
      <c r="P212" s="24" t="str">
        <f>VLOOKUP($J212,'[13]locuri 2025'!$A:$J,7,0)</f>
        <v>Umanist</v>
      </c>
      <c r="Q212" s="24" t="str">
        <f>VLOOKUP($J212,'[13]locuri 2025'!$A:$J,8,0)</f>
        <v xml:space="preserve">FILOLOGIE </v>
      </c>
      <c r="R212" s="27">
        <f>VLOOKUP($J212,'[13]locuri 2025'!$A:$J,9,0)</f>
        <v>0</v>
      </c>
      <c r="S212" s="28"/>
    </row>
    <row r="213" spans="1:19" x14ac:dyDescent="0.25">
      <c r="A213" s="21" t="s">
        <v>1136</v>
      </c>
      <c r="B213" s="24">
        <v>2</v>
      </c>
      <c r="C213" s="23">
        <v>212</v>
      </c>
      <c r="D213" s="24" t="s">
        <v>446</v>
      </c>
      <c r="E213" s="24" t="s">
        <v>1137</v>
      </c>
      <c r="F213" s="24" t="s">
        <v>1015</v>
      </c>
      <c r="G213" s="24" t="s">
        <v>446</v>
      </c>
      <c r="H213" s="33">
        <v>7.33</v>
      </c>
      <c r="I213" s="26" t="s">
        <v>60</v>
      </c>
      <c r="J213" s="26">
        <v>1107</v>
      </c>
      <c r="K213" s="24" t="str">
        <f>VLOOKUP($J213,'[13]locuri 2025'!$A:$J,2,0)</f>
        <v>clasa 9</v>
      </c>
      <c r="L213" s="24" t="str">
        <f>VLOOKUP($J213,'[13]locuri 2025'!$A:$J,3,0)</f>
        <v>B - București</v>
      </c>
      <c r="M213" s="24" t="str">
        <f>VLOOKUP($J213,'[13]locuri 2025'!$A:$J,4,0)</f>
        <v>Liceul Teoretic „Nichita Stănescu”</v>
      </c>
      <c r="N213" s="24" t="str">
        <f>VLOOKUP($J213,'[13]locuri 2025'!$A:$J,5,0)</f>
        <v>liceulnichitastanescu.ro</v>
      </c>
      <c r="O213" s="24" t="str">
        <f>VLOOKUP($J213,'[13]locuri 2025'!$A:$J,6,0)</f>
        <v>Teoretică</v>
      </c>
      <c r="P213" s="24" t="str">
        <f>VLOOKUP($J213,'[13]locuri 2025'!$A:$J,7,0)</f>
        <v>Umanist</v>
      </c>
      <c r="Q213" s="24" t="str">
        <f>VLOOKUP($J213,'[13]locuri 2025'!$A:$J,8,0)</f>
        <v>Științe sociale</v>
      </c>
      <c r="R213" s="27">
        <f>VLOOKUP($J213,'[13]locuri 2025'!$A:$J,9,0)</f>
        <v>0</v>
      </c>
      <c r="S213" s="28"/>
    </row>
    <row r="214" spans="1:19" x14ac:dyDescent="0.25">
      <c r="A214" s="21" t="s">
        <v>1138</v>
      </c>
      <c r="B214" s="24">
        <v>2</v>
      </c>
      <c r="C214" s="23">
        <v>213</v>
      </c>
      <c r="D214" s="24" t="s">
        <v>446</v>
      </c>
      <c r="E214" s="24" t="s">
        <v>1139</v>
      </c>
      <c r="F214" s="24" t="s">
        <v>1140</v>
      </c>
      <c r="G214" s="24" t="s">
        <v>446</v>
      </c>
      <c r="H214" s="33">
        <v>7.33</v>
      </c>
      <c r="I214" s="26" t="s">
        <v>60</v>
      </c>
      <c r="J214" s="26">
        <v>2029</v>
      </c>
      <c r="K214" s="24" t="str">
        <f>VLOOKUP($J214,'[13]locuri 2025'!$A:$J,2,0)</f>
        <v>clasa 10</v>
      </c>
      <c r="L214" s="24" t="str">
        <f>VLOOKUP($J214,'[13]locuri 2025'!$A:$J,3,0)</f>
        <v>B - București</v>
      </c>
      <c r="M214" s="24" t="str">
        <f>VLOOKUP($J214,'[13]locuri 2025'!$A:$J,4,0)</f>
        <v>Colegiul Tehnologic „Viaceslav Harnaj”</v>
      </c>
      <c r="N214" s="24" t="str">
        <f>VLOOKUP($J214,'[13]locuri 2025'!$A:$J,5,0)</f>
        <v>https://www.colegiulharnaj.ro</v>
      </c>
      <c r="O214" s="24" t="str">
        <f>VLOOKUP($J214,'[13]locuri 2025'!$A:$J,6,0)</f>
        <v>Tehnologică</v>
      </c>
      <c r="P214" s="24" t="str">
        <f>VLOOKUP($J214,'[13]locuri 2025'!$A:$J,7,0)</f>
        <v>Servicii</v>
      </c>
      <c r="Q214" s="24" t="str">
        <f>VLOOKUP($J214,'[13]locuri 2025'!$A:$J,8,0)</f>
        <v>Tehnician în activități economice</v>
      </c>
      <c r="R214" s="27">
        <f>VLOOKUP($J214,'[13]locuri 2025'!$A:$J,9,0)</f>
        <v>0</v>
      </c>
      <c r="S214" s="28"/>
    </row>
    <row r="215" spans="1:19" x14ac:dyDescent="0.25">
      <c r="A215" s="21" t="s">
        <v>1141</v>
      </c>
      <c r="B215" s="24">
        <v>2</v>
      </c>
      <c r="C215" s="23">
        <v>214</v>
      </c>
      <c r="D215" s="24" t="s">
        <v>446</v>
      </c>
      <c r="E215" s="24" t="s">
        <v>1142</v>
      </c>
      <c r="F215" s="24" t="s">
        <v>1143</v>
      </c>
      <c r="G215" s="24" t="s">
        <v>446</v>
      </c>
      <c r="H215" s="33">
        <v>7.33</v>
      </c>
      <c r="I215" s="26" t="s">
        <v>60</v>
      </c>
      <c r="J215" s="26">
        <v>1126</v>
      </c>
      <c r="K215" s="24" t="str">
        <f>VLOOKUP($J215,'[13]locuri 2025'!$A:$J,2,0)</f>
        <v>clasa 9</v>
      </c>
      <c r="L215" s="24" t="str">
        <f>VLOOKUP($J215,'[13]locuri 2025'!$A:$J,3,0)</f>
        <v>BC - Județul Bacău</v>
      </c>
      <c r="M215" s="24" t="str">
        <f>VLOOKUP($J215,'[13]locuri 2025'!$A:$J,4,0)</f>
        <v>COLEGIUL NAŢIONAL "VASILE ALECSANDRI" BACĂU</v>
      </c>
      <c r="N215" s="24" t="str">
        <f>VLOOKUP($J215,'[13]locuri 2025'!$A:$J,5,0)</f>
        <v>https://cnva.ro/</v>
      </c>
      <c r="O215" s="24" t="str">
        <f>VLOOKUP($J215,'[13]locuri 2025'!$A:$J,6,0)</f>
        <v>Teoretică</v>
      </c>
      <c r="P215" s="24" t="str">
        <f>VLOOKUP($J215,'[13]locuri 2025'!$A:$J,7,0)</f>
        <v>Umanist</v>
      </c>
      <c r="Q215" s="24" t="str">
        <f>VLOOKUP($J215,'[13]locuri 2025'!$A:$J,8,0)</f>
        <v xml:space="preserve">STIINTE SOCIALE, INTENSIV ENGLEZĂ </v>
      </c>
      <c r="R215" s="27">
        <f>VLOOKUP($J215,'[13]locuri 2025'!$A:$J,9,0)</f>
        <v>0</v>
      </c>
      <c r="S215" s="28"/>
    </row>
    <row r="216" spans="1:19" x14ac:dyDescent="0.25">
      <c r="A216" s="21" t="s">
        <v>1144</v>
      </c>
      <c r="B216" s="24">
        <v>2</v>
      </c>
      <c r="C216" s="23">
        <v>215</v>
      </c>
      <c r="D216" s="24" t="s">
        <v>446</v>
      </c>
      <c r="E216" s="24" t="s">
        <v>455</v>
      </c>
      <c r="F216" s="24" t="s">
        <v>1145</v>
      </c>
      <c r="G216" s="24" t="s">
        <v>446</v>
      </c>
      <c r="H216" s="33">
        <v>7.33</v>
      </c>
      <c r="I216" s="26" t="s">
        <v>60</v>
      </c>
      <c r="J216" s="26">
        <v>1173</v>
      </c>
      <c r="K216" s="24" t="str">
        <f>VLOOKUP($J216,'[13]locuri 2025'!$A:$J,2,0)</f>
        <v>clasa 9</v>
      </c>
      <c r="L216" s="24" t="str">
        <f>VLOOKUP($J216,'[13]locuri 2025'!$A:$J,3,0)</f>
        <v>BC - Județul Bacău</v>
      </c>
      <c r="M216" s="24" t="str">
        <f>VLOOKUP($J216,'[13]locuri 2025'!$A:$J,4,0)</f>
        <v>COLEGIUL „MIHAI EMINESCU” BACĂU</v>
      </c>
      <c r="N216" s="24" t="str">
        <f>VLOOKUP($J216,'[13]locuri 2025'!$A:$J,5,0)</f>
        <v>https://meb.ro/oferta-educationala</v>
      </c>
      <c r="O216" s="24" t="str">
        <f>VLOOKUP($J216,'[13]locuri 2025'!$A:$J,6,0)</f>
        <v>Teoretică</v>
      </c>
      <c r="P216" s="24" t="str">
        <f>VLOOKUP($J216,'[13]locuri 2025'!$A:$J,7,0)</f>
        <v>Real</v>
      </c>
      <c r="Q216" s="24" t="str">
        <f>VLOOKUP($J216,'[13]locuri 2025'!$A:$J,8,0)</f>
        <v xml:space="preserve">STIINTE ALE NATURII </v>
      </c>
      <c r="R216" s="27">
        <f>VLOOKUP($J216,'[13]locuri 2025'!$A:$J,9,0)</f>
        <v>0</v>
      </c>
      <c r="S216" s="28"/>
    </row>
    <row r="217" spans="1:19" x14ac:dyDescent="0.25">
      <c r="A217" s="21" t="s">
        <v>1146</v>
      </c>
      <c r="B217" s="24">
        <v>2</v>
      </c>
      <c r="C217" s="23">
        <v>216</v>
      </c>
      <c r="D217" s="24" t="s">
        <v>446</v>
      </c>
      <c r="E217" s="24" t="s">
        <v>460</v>
      </c>
      <c r="F217" s="24" t="s">
        <v>1147</v>
      </c>
      <c r="G217" s="24" t="s">
        <v>446</v>
      </c>
      <c r="H217" s="33">
        <v>7.33</v>
      </c>
      <c r="I217" s="26" t="s">
        <v>60</v>
      </c>
      <c r="J217" s="26">
        <v>1268</v>
      </c>
      <c r="K217" s="24" t="str">
        <f>VLOOKUP($J217,'[13]locuri 2025'!$A:$J,2,0)</f>
        <v>clasa 9</v>
      </c>
      <c r="L217" s="24" t="str">
        <f>VLOOKUP($J217,'[13]locuri 2025'!$A:$J,3,0)</f>
        <v>CJ - Județul Cluj</v>
      </c>
      <c r="M217" s="24" t="str">
        <f>VLOOKUP($J217,'[13]locuri 2025'!$A:$J,4,0)</f>
        <v>Liceul De Informatică "Tiberiu Popoviciu" Cluj-Napoca</v>
      </c>
      <c r="N217" s="24" t="str">
        <f>VLOOKUP($J217,'[13]locuri 2025'!$A:$J,5,0)</f>
        <v>https://www.tpopoviciu.ro/</v>
      </c>
      <c r="O217" s="24" t="str">
        <f>VLOOKUP($J217,'[13]locuri 2025'!$A:$J,6,0)</f>
        <v>Teoretică</v>
      </c>
      <c r="P217" s="24" t="str">
        <f>VLOOKUP($J217,'[13]locuri 2025'!$A:$J,7,0)</f>
        <v>Real</v>
      </c>
      <c r="Q217" s="24" t="str">
        <f>VLOOKUP($J217,'[13]locuri 2025'!$A:$J,8,0)</f>
        <v>matematică-informatică</v>
      </c>
      <c r="R217" s="27">
        <f>VLOOKUP($J217,'[13]locuri 2025'!$A:$J,9,0)</f>
        <v>0</v>
      </c>
      <c r="S217" s="28"/>
    </row>
    <row r="218" spans="1:19" x14ac:dyDescent="0.25">
      <c r="A218" s="21" t="s">
        <v>1148</v>
      </c>
      <c r="B218" s="24">
        <v>2</v>
      </c>
      <c r="C218" s="23">
        <v>217</v>
      </c>
      <c r="D218" s="24" t="s">
        <v>446</v>
      </c>
      <c r="E218" s="24" t="s">
        <v>465</v>
      </c>
      <c r="F218" s="24" t="s">
        <v>1149</v>
      </c>
      <c r="G218" s="24" t="s">
        <v>446</v>
      </c>
      <c r="H218" s="33">
        <v>7.33</v>
      </c>
      <c r="I218" s="26" t="s">
        <v>60</v>
      </c>
      <c r="J218" s="26">
        <v>1435</v>
      </c>
      <c r="K218" s="24" t="str">
        <f>VLOOKUP($J218,'[13]locuri 2025'!$A:$J,2,0)</f>
        <v>clasa 9</v>
      </c>
      <c r="L218" s="24" t="str">
        <f>VLOOKUP($J218,'[13]locuri 2025'!$A:$J,3,0)</f>
        <v>IS - Județul Iași</v>
      </c>
      <c r="M218" s="24" t="str">
        <f>VLOOKUP($J218,'[13]locuri 2025'!$A:$J,4,0)</f>
        <v>SEMINARUL TEOLOGIC ORTODOX "SF. VASILE CEL MARE", IAŞI</v>
      </c>
      <c r="N218" s="24" t="str">
        <f>VLOOKUP($J218,'[13]locuri 2025'!$A:$J,5,0)</f>
        <v>www.seminariasi.ro</v>
      </c>
      <c r="O218" s="24" t="str">
        <f>VLOOKUP($J218,'[13]locuri 2025'!$A:$J,6,0)</f>
        <v>Vocațională</v>
      </c>
      <c r="P218" s="24" t="str">
        <f>VLOOKUP($J218,'[13]locuri 2025'!$A:$J,7,0)</f>
        <v>Teologic</v>
      </c>
      <c r="Q218" s="24" t="str">
        <f>VLOOKUP($J218,'[13]locuri 2025'!$A:$J,8,0)</f>
        <v>Teologie ortodoxă</v>
      </c>
      <c r="R218" s="27" t="str">
        <f>VLOOKUP($J218,'[13]locuri 2025'!$A:$J,9,0)</f>
        <v>proba vocațional</v>
      </c>
      <c r="S218" s="28"/>
    </row>
    <row r="219" spans="1:19" x14ac:dyDescent="0.25">
      <c r="A219" s="21" t="s">
        <v>1150</v>
      </c>
      <c r="B219" s="24">
        <v>2</v>
      </c>
      <c r="C219" s="23">
        <v>218</v>
      </c>
      <c r="D219" s="24" t="s">
        <v>446</v>
      </c>
      <c r="E219" s="24" t="s">
        <v>1151</v>
      </c>
      <c r="F219" s="24" t="s">
        <v>1052</v>
      </c>
      <c r="G219" s="24" t="s">
        <v>446</v>
      </c>
      <c r="H219" s="33">
        <v>7.33</v>
      </c>
      <c r="I219" s="26" t="s">
        <v>60</v>
      </c>
      <c r="J219" s="26">
        <v>1172</v>
      </c>
      <c r="K219" s="24" t="str">
        <f>VLOOKUP($J219,'[13]locuri 2025'!$A:$J,2,0)</f>
        <v>clasa 9</v>
      </c>
      <c r="L219" s="24" t="str">
        <f>VLOOKUP($J219,'[13]locuri 2025'!$A:$J,3,0)</f>
        <v>BC - Județul Bacău</v>
      </c>
      <c r="M219" s="24" t="str">
        <f>VLOOKUP($J219,'[13]locuri 2025'!$A:$J,4,0)</f>
        <v>COLEGIUL „MIHAI EMINESCU” BACĂU</v>
      </c>
      <c r="N219" s="24" t="str">
        <f>VLOOKUP($J219,'[13]locuri 2025'!$A:$J,5,0)</f>
        <v>https://meb.ro/oferta-educationala</v>
      </c>
      <c r="O219" s="24" t="str">
        <f>VLOOKUP($J219,'[13]locuri 2025'!$A:$J,6,0)</f>
        <v>Teoretică</v>
      </c>
      <c r="P219" s="24" t="str">
        <f>VLOOKUP($J219,'[13]locuri 2025'!$A:$J,7,0)</f>
        <v>Real</v>
      </c>
      <c r="Q219" s="24" t="str">
        <f>VLOOKUP($J219,'[13]locuri 2025'!$A:$J,8,0)</f>
        <v xml:space="preserve">MATEMATICĂ - INFORMATICĂ </v>
      </c>
      <c r="R219" s="27">
        <f>VLOOKUP($J219,'[13]locuri 2025'!$A:$J,9,0)</f>
        <v>0</v>
      </c>
      <c r="S219" s="28"/>
    </row>
    <row r="220" spans="1:19" x14ac:dyDescent="0.25">
      <c r="A220" s="21" t="s">
        <v>1152</v>
      </c>
      <c r="B220" s="24">
        <v>2</v>
      </c>
      <c r="C220" s="23">
        <v>219</v>
      </c>
      <c r="D220" s="24" t="s">
        <v>446</v>
      </c>
      <c r="E220" s="24" t="s">
        <v>1153</v>
      </c>
      <c r="F220" s="24" t="s">
        <v>1018</v>
      </c>
      <c r="G220" s="24" t="s">
        <v>446</v>
      </c>
      <c r="H220" s="33">
        <v>7.33</v>
      </c>
      <c r="I220" s="26" t="s">
        <v>60</v>
      </c>
      <c r="J220" s="26">
        <v>1093</v>
      </c>
      <c r="K220" s="24" t="str">
        <f>VLOOKUP($J220,'[13]locuri 2025'!$A:$J,2,0)</f>
        <v>clasa 9</v>
      </c>
      <c r="L220" s="24" t="str">
        <f>VLOOKUP($J220,'[13]locuri 2025'!$A:$J,3,0)</f>
        <v>B - București</v>
      </c>
      <c r="M220" s="24" t="str">
        <f>VLOOKUP($J220,'[13]locuri 2025'!$A:$J,4,0)</f>
        <v>Liceul Teoretic „Mihail Sadoveanu”</v>
      </c>
      <c r="N220" s="24" t="str">
        <f>VLOOKUP($J220,'[13]locuri 2025'!$A:$J,5,0)</f>
        <v>https://liceulteoreticmihailsadoveanu.ro/</v>
      </c>
      <c r="O220" s="24" t="str">
        <f>VLOOKUP($J220,'[13]locuri 2025'!$A:$J,6,0)</f>
        <v>Teoretică</v>
      </c>
      <c r="P220" s="24" t="str">
        <f>VLOOKUP($J220,'[13]locuri 2025'!$A:$J,7,0)</f>
        <v>Real</v>
      </c>
      <c r="Q220" s="24" t="str">
        <f>VLOOKUP($J220,'[13]locuri 2025'!$A:$J,8,0)</f>
        <v>Matematică-informatică</v>
      </c>
      <c r="R220" s="27">
        <f>VLOOKUP($J220,'[13]locuri 2025'!$A:$J,9,0)</f>
        <v>0</v>
      </c>
      <c r="S220" s="28"/>
    </row>
    <row r="221" spans="1:19" x14ac:dyDescent="0.25">
      <c r="A221" s="21" t="s">
        <v>1154</v>
      </c>
      <c r="B221" s="24">
        <v>2</v>
      </c>
      <c r="C221" s="23">
        <v>220</v>
      </c>
      <c r="D221" s="24" t="s">
        <v>446</v>
      </c>
      <c r="E221" s="24" t="s">
        <v>1155</v>
      </c>
      <c r="F221" s="24" t="s">
        <v>761</v>
      </c>
      <c r="G221" s="24" t="s">
        <v>446</v>
      </c>
      <c r="H221" s="33">
        <v>7.33</v>
      </c>
      <c r="I221" s="26" t="s">
        <v>60</v>
      </c>
      <c r="J221" s="26">
        <v>2048</v>
      </c>
      <c r="K221" s="24" t="str">
        <f>VLOOKUP($J221,'[13]locuri 2025'!$A:$J,2,0)</f>
        <v>clasa 10</v>
      </c>
      <c r="L221" s="24" t="str">
        <f>VLOOKUP($J221,'[13]locuri 2025'!$A:$J,3,0)</f>
        <v>B - București</v>
      </c>
      <c r="M221" s="24" t="str">
        <f>VLOOKUP($J221,'[13]locuri 2025'!$A:$J,4,0)</f>
        <v>Liceul Greco-Catolic „Timotei Cipariu”</v>
      </c>
      <c r="N221" s="24" t="str">
        <f>VLOOKUP($J221,'[13]locuri 2025'!$A:$J,5,0)</f>
        <v>www.lgrcat.ro</v>
      </c>
      <c r="O221" s="24" t="str">
        <f>VLOOKUP($J221,'[13]locuri 2025'!$A:$J,6,0)</f>
        <v>Teoretică</v>
      </c>
      <c r="P221" s="24" t="str">
        <f>VLOOKUP($J221,'[13]locuri 2025'!$A:$J,7,0)</f>
        <v>Real</v>
      </c>
      <c r="Q221" s="24" t="str">
        <f>VLOOKUP($J221,'[13]locuri 2025'!$A:$J,8,0)</f>
        <v>Matematică-informatică, intensiv informatică</v>
      </c>
      <c r="R221" s="27">
        <f>VLOOKUP($J221,'[13]locuri 2025'!$A:$J,9,0)</f>
        <v>0</v>
      </c>
      <c r="S221" s="28"/>
    </row>
    <row r="222" spans="1:19" x14ac:dyDescent="0.25">
      <c r="A222" s="21" t="s">
        <v>1158</v>
      </c>
      <c r="B222" s="24">
        <v>2</v>
      </c>
      <c r="C222" s="23">
        <v>221</v>
      </c>
      <c r="D222" s="24" t="s">
        <v>446</v>
      </c>
      <c r="E222" s="24" t="s">
        <v>1159</v>
      </c>
      <c r="F222" s="24" t="s">
        <v>1160</v>
      </c>
      <c r="G222" s="24" t="s">
        <v>446</v>
      </c>
      <c r="H222" s="33">
        <v>7.33</v>
      </c>
      <c r="I222" s="26" t="s">
        <v>60</v>
      </c>
      <c r="J222" s="26">
        <v>2206</v>
      </c>
      <c r="K222" s="24" t="str">
        <f>VLOOKUP($J222,'[13]locuri 2025'!$A:$J,2,0)</f>
        <v>clasa 10</v>
      </c>
      <c r="L222" s="24" t="str">
        <f>VLOOKUP($J222,'[13]locuri 2025'!$A:$J,3,0)</f>
        <v>IS - Județul Iași</v>
      </c>
      <c r="M222" s="24" t="str">
        <f>VLOOKUP($J222,'[13]locuri 2025'!$A:$J,4,0)</f>
        <v>COLEGIUL ECONOMIC "VIRGIL MADGEARU" IAȘI</v>
      </c>
      <c r="N222" s="24" t="str">
        <f>VLOOKUP($J222,'[13]locuri 2025'!$A:$J,5,0)</f>
        <v>https://economic2.ro</v>
      </c>
      <c r="O222" s="24" t="str">
        <f>VLOOKUP($J222,'[13]locuri 2025'!$A:$J,6,0)</f>
        <v>Tehnologică</v>
      </c>
      <c r="P222" s="24" t="str">
        <f>VLOOKUP($J222,'[13]locuri 2025'!$A:$J,7,0)</f>
        <v>Servicii</v>
      </c>
      <c r="Q222" s="24" t="str">
        <f>VLOOKUP($J222,'[13]locuri 2025'!$A:$J,8,0)</f>
        <v>Tehnician în activități comerț</v>
      </c>
      <c r="R222" s="27">
        <f>VLOOKUP($J222,'[13]locuri 2025'!$A:$J,9,0)</f>
        <v>0</v>
      </c>
      <c r="S222" s="28"/>
    </row>
    <row r="223" spans="1:19" x14ac:dyDescent="0.25">
      <c r="A223" s="21" t="s">
        <v>1161</v>
      </c>
      <c r="B223" s="24">
        <v>2</v>
      </c>
      <c r="C223" s="23">
        <v>222</v>
      </c>
      <c r="D223" s="24" t="s">
        <v>446</v>
      </c>
      <c r="E223" s="24" t="s">
        <v>1162</v>
      </c>
      <c r="F223" s="24" t="s">
        <v>630</v>
      </c>
      <c r="G223" s="24" t="s">
        <v>446</v>
      </c>
      <c r="H223" s="33">
        <v>7.33</v>
      </c>
      <c r="I223" s="26" t="s">
        <v>60</v>
      </c>
      <c r="J223" s="26">
        <v>2207</v>
      </c>
      <c r="K223" s="24" t="str">
        <f>VLOOKUP($J223,'[13]locuri 2025'!$A:$J,2,0)</f>
        <v>clasa 10</v>
      </c>
      <c r="L223" s="24" t="str">
        <f>VLOOKUP($J223,'[13]locuri 2025'!$A:$J,3,0)</f>
        <v>IS - Județul Iași</v>
      </c>
      <c r="M223" s="24" t="str">
        <f>VLOOKUP($J223,'[13]locuri 2025'!$A:$J,4,0)</f>
        <v>COLEGIUL ECONOMIC "VIRGIL MADGEARU" IAȘI</v>
      </c>
      <c r="N223" s="24" t="str">
        <f>VLOOKUP($J223,'[13]locuri 2025'!$A:$J,5,0)</f>
        <v>https://economic2.ro</v>
      </c>
      <c r="O223" s="24" t="str">
        <f>VLOOKUP($J223,'[13]locuri 2025'!$A:$J,6,0)</f>
        <v>Tehnologică</v>
      </c>
      <c r="P223" s="24" t="str">
        <f>VLOOKUP($J223,'[13]locuri 2025'!$A:$J,7,0)</f>
        <v>Servicii</v>
      </c>
      <c r="Q223" s="24" t="str">
        <f>VLOOKUP($J223,'[13]locuri 2025'!$A:$J,8,0)</f>
        <v>Turism și alimentație</v>
      </c>
      <c r="R223" s="27">
        <f>VLOOKUP($J223,'[13]locuri 2025'!$A:$J,9,0)</f>
        <v>0</v>
      </c>
      <c r="S223" s="28"/>
    </row>
    <row r="224" spans="1:19" x14ac:dyDescent="0.25">
      <c r="A224" s="21" t="s">
        <v>1163</v>
      </c>
      <c r="B224" s="24">
        <v>2</v>
      </c>
      <c r="C224" s="23">
        <v>223</v>
      </c>
      <c r="D224" s="24" t="s">
        <v>446</v>
      </c>
      <c r="E224" s="24" t="s">
        <v>469</v>
      </c>
      <c r="F224" s="24" t="s">
        <v>708</v>
      </c>
      <c r="G224" s="24" t="s">
        <v>446</v>
      </c>
      <c r="H224" s="33">
        <v>7.33</v>
      </c>
      <c r="I224" s="26" t="s">
        <v>60</v>
      </c>
      <c r="J224" s="26">
        <v>1093</v>
      </c>
      <c r="K224" s="24" t="str">
        <f>VLOOKUP($J224,'[13]locuri 2025'!$A:$J,2,0)</f>
        <v>clasa 9</v>
      </c>
      <c r="L224" s="24" t="str">
        <f>VLOOKUP($J224,'[13]locuri 2025'!$A:$J,3,0)</f>
        <v>B - București</v>
      </c>
      <c r="M224" s="24" t="str">
        <f>VLOOKUP($J224,'[13]locuri 2025'!$A:$J,4,0)</f>
        <v>Liceul Teoretic „Mihail Sadoveanu”</v>
      </c>
      <c r="N224" s="24" t="str">
        <f>VLOOKUP($J224,'[13]locuri 2025'!$A:$J,5,0)</f>
        <v>https://liceulteoreticmihailsadoveanu.ro/</v>
      </c>
      <c r="O224" s="24" t="str">
        <f>VLOOKUP($J224,'[13]locuri 2025'!$A:$J,6,0)</f>
        <v>Teoretică</v>
      </c>
      <c r="P224" s="24" t="str">
        <f>VLOOKUP($J224,'[13]locuri 2025'!$A:$J,7,0)</f>
        <v>Real</v>
      </c>
      <c r="Q224" s="24" t="str">
        <f>VLOOKUP($J224,'[13]locuri 2025'!$A:$J,8,0)</f>
        <v>Matematică-informatică</v>
      </c>
      <c r="R224" s="27">
        <f>VLOOKUP($J224,'[13]locuri 2025'!$A:$J,9,0)</f>
        <v>0</v>
      </c>
      <c r="S224" s="28"/>
    </row>
    <row r="225" spans="1:19" x14ac:dyDescent="0.25">
      <c r="A225" s="21" t="s">
        <v>1164</v>
      </c>
      <c r="B225" s="24">
        <v>2</v>
      </c>
      <c r="C225" s="23">
        <v>224</v>
      </c>
      <c r="D225" s="24" t="s">
        <v>446</v>
      </c>
      <c r="E225" s="24" t="s">
        <v>1165</v>
      </c>
      <c r="F225" s="24" t="s">
        <v>630</v>
      </c>
      <c r="G225" s="24" t="s">
        <v>446</v>
      </c>
      <c r="H225" s="33">
        <v>7.33</v>
      </c>
      <c r="I225" s="26" t="s">
        <v>60</v>
      </c>
      <c r="J225" s="26">
        <v>1369</v>
      </c>
      <c r="K225" s="24" t="str">
        <f>VLOOKUP($J225,'[13]locuri 2025'!$A:$J,2,0)</f>
        <v>clasa 9</v>
      </c>
      <c r="L225" s="24" t="str">
        <f>VLOOKUP($J225,'[13]locuri 2025'!$A:$J,3,0)</f>
        <v>IS - Județul Iași</v>
      </c>
      <c r="M225" s="24" t="str">
        <f>VLOOKUP($J225,'[13]locuri 2025'!$A:$J,4,0)</f>
        <v>COLEGIUL NAȚIONAL "MIHAIL SADOVEANU", PAŞCANI</v>
      </c>
      <c r="N225" s="24" t="str">
        <f>VLOOKUP($J225,'[13]locuri 2025'!$A:$J,5,0)</f>
        <v>httpos://colegiulsadoveanu.ro</v>
      </c>
      <c r="O225" s="24" t="str">
        <f>VLOOKUP($J225,'[13]locuri 2025'!$A:$J,6,0)</f>
        <v>Teoretică</v>
      </c>
      <c r="P225" s="24" t="str">
        <f>VLOOKUP($J225,'[13]locuri 2025'!$A:$J,7,0)</f>
        <v>Real</v>
      </c>
      <c r="Q225" s="24" t="str">
        <f>VLOOKUP($J225,'[13]locuri 2025'!$A:$J,8,0)</f>
        <v>Științe ale naturii</v>
      </c>
      <c r="R225" s="27">
        <f>VLOOKUP($J225,'[13]locuri 2025'!$A:$J,9,0)</f>
        <v>0</v>
      </c>
      <c r="S225" s="28"/>
    </row>
    <row r="226" spans="1:19" x14ac:dyDescent="0.25">
      <c r="A226" s="21" t="s">
        <v>1166</v>
      </c>
      <c r="B226" s="24">
        <v>2</v>
      </c>
      <c r="C226" s="23">
        <v>225</v>
      </c>
      <c r="D226" s="24" t="s">
        <v>446</v>
      </c>
      <c r="E226" s="24" t="s">
        <v>1167</v>
      </c>
      <c r="F226" s="24" t="s">
        <v>1168</v>
      </c>
      <c r="G226" s="24" t="s">
        <v>446</v>
      </c>
      <c r="H226" s="33">
        <v>7.33</v>
      </c>
      <c r="I226" s="26" t="s">
        <v>60</v>
      </c>
      <c r="J226" s="26">
        <v>2030</v>
      </c>
      <c r="K226" s="24" t="str">
        <f>VLOOKUP($J226,'[13]locuri 2025'!$A:$J,2,0)</f>
        <v>clasa 10</v>
      </c>
      <c r="L226" s="24" t="str">
        <f>VLOOKUP($J226,'[13]locuri 2025'!$A:$J,3,0)</f>
        <v>B - București</v>
      </c>
      <c r="M226" s="24" t="str">
        <f>VLOOKUP($J226,'[13]locuri 2025'!$A:$J,4,0)</f>
        <v>Liceul Tehnologic „Constantin Brâncuși”</v>
      </c>
      <c r="N226" s="24" t="str">
        <f>VLOOKUP($J226,'[13]locuri 2025'!$A:$J,5,0)</f>
        <v>c-brancusi.ro</v>
      </c>
      <c r="O226" s="24" t="str">
        <f>VLOOKUP($J226,'[13]locuri 2025'!$A:$J,6,0)</f>
        <v>Tehnologică</v>
      </c>
      <c r="P226" s="24" t="str">
        <f>VLOOKUP($J226,'[13]locuri 2025'!$A:$J,7,0)</f>
        <v>Servicii</v>
      </c>
      <c r="Q226" s="24" t="str">
        <f>VLOOKUP($J226,'[13]locuri 2025'!$A:$J,8,0)</f>
        <v>Tehnician în turism</v>
      </c>
      <c r="R226" s="27">
        <f>VLOOKUP($J226,'[13]locuri 2025'!$A:$J,9,0)</f>
        <v>0</v>
      </c>
      <c r="S226" s="28"/>
    </row>
    <row r="227" spans="1:19" x14ac:dyDescent="0.25">
      <c r="A227" s="21" t="s">
        <v>1170</v>
      </c>
      <c r="B227" s="24">
        <v>2</v>
      </c>
      <c r="C227" s="23">
        <v>226</v>
      </c>
      <c r="D227" s="24" t="s">
        <v>446</v>
      </c>
      <c r="E227" s="24" t="s">
        <v>1171</v>
      </c>
      <c r="F227" s="24" t="s">
        <v>1172</v>
      </c>
      <c r="G227" s="24" t="s">
        <v>446</v>
      </c>
      <c r="H227" s="33">
        <v>7.33</v>
      </c>
      <c r="I227" s="26" t="s">
        <v>60</v>
      </c>
      <c r="J227" s="26">
        <v>1250</v>
      </c>
      <c r="K227" s="24" t="str">
        <f>VLOOKUP($J227,'[13]locuri 2025'!$A:$J,2,0)</f>
        <v>clasa 9</v>
      </c>
      <c r="L227" s="24" t="str">
        <f>VLOOKUP($J227,'[13]locuri 2025'!$A:$J,3,0)</f>
        <v>CJ - Județul Cluj</v>
      </c>
      <c r="M227" s="24" t="str">
        <f>VLOOKUP($J227,'[13]locuri 2025'!$A:$J,4,0)</f>
        <v>Colegiul Tehnic Turda</v>
      </c>
      <c r="N227" s="24" t="str">
        <f>VLOOKUP($J227,'[13]locuri 2025'!$A:$J,5,0)</f>
        <v>www.ctt.ro</v>
      </c>
      <c r="O227" s="24" t="str">
        <f>VLOOKUP($J227,'[13]locuri 2025'!$A:$J,6,0)</f>
        <v>Tehnologică</v>
      </c>
      <c r="P227" s="24" t="str">
        <f>VLOOKUP($J227,'[13]locuri 2025'!$A:$J,7,0)</f>
        <v>Servicii</v>
      </c>
      <c r="Q227" s="24" t="str">
        <f>VLOOKUP($J227,'[13]locuri 2025'!$A:$J,8,0)</f>
        <v>Tehnician în activități economice intensiv limba engleză</v>
      </c>
      <c r="R227" s="27">
        <f>VLOOKUP($J227,'[13]locuri 2025'!$A:$J,9,0)</f>
        <v>0</v>
      </c>
      <c r="S227" s="28"/>
    </row>
    <row r="228" spans="1:19" x14ac:dyDescent="0.25">
      <c r="A228" s="21" t="s">
        <v>1174</v>
      </c>
      <c r="B228" s="24">
        <v>2</v>
      </c>
      <c r="C228" s="23">
        <v>227</v>
      </c>
      <c r="D228" s="24" t="s">
        <v>446</v>
      </c>
      <c r="E228" s="24" t="s">
        <v>455</v>
      </c>
      <c r="F228" s="24" t="s">
        <v>1145</v>
      </c>
      <c r="G228" s="24" t="s">
        <v>446</v>
      </c>
      <c r="H228" s="33">
        <v>7.33</v>
      </c>
      <c r="I228" s="26" t="s">
        <v>60</v>
      </c>
      <c r="J228" s="26">
        <v>1127</v>
      </c>
      <c r="K228" s="24" t="str">
        <f>VLOOKUP($J228,'[13]locuri 2025'!$A:$J,2,0)</f>
        <v>clasa 9</v>
      </c>
      <c r="L228" s="24" t="str">
        <f>VLOOKUP($J228,'[13]locuri 2025'!$A:$J,3,0)</f>
        <v>BC - Județul Bacău</v>
      </c>
      <c r="M228" s="24" t="str">
        <f>VLOOKUP($J228,'[13]locuri 2025'!$A:$J,4,0)</f>
        <v>COLEGIUL NAŢIONAL "VASILE ALECSANDRI" BACĂU</v>
      </c>
      <c r="N228" s="24" t="str">
        <f>VLOOKUP($J228,'[13]locuri 2025'!$A:$J,5,0)</f>
        <v>https://cnva.ro/</v>
      </c>
      <c r="O228" s="24" t="str">
        <f>VLOOKUP($J228,'[13]locuri 2025'!$A:$J,6,0)</f>
        <v>Teoretică</v>
      </c>
      <c r="P228" s="24" t="str">
        <f>VLOOKUP($J228,'[13]locuri 2025'!$A:$J,7,0)</f>
        <v>Umanist</v>
      </c>
      <c r="Q228" s="24" t="str">
        <f>VLOOKUP($J228,'[13]locuri 2025'!$A:$J,8,0)</f>
        <v xml:space="preserve">STIINTE SOCIALE </v>
      </c>
      <c r="R228" s="27">
        <f>VLOOKUP($J228,'[13]locuri 2025'!$A:$J,9,0)</f>
        <v>0</v>
      </c>
      <c r="S228" s="28"/>
    </row>
    <row r="229" spans="1:19" x14ac:dyDescent="0.25">
      <c r="A229" s="21" t="s">
        <v>1175</v>
      </c>
      <c r="B229" s="24">
        <v>2</v>
      </c>
      <c r="C229" s="23">
        <v>228</v>
      </c>
      <c r="D229" s="24" t="s">
        <v>446</v>
      </c>
      <c r="E229" s="24" t="s">
        <v>460</v>
      </c>
      <c r="F229" s="24" t="s">
        <v>1147</v>
      </c>
      <c r="G229" s="24" t="s">
        <v>446</v>
      </c>
      <c r="H229" s="33">
        <v>7.33</v>
      </c>
      <c r="I229" s="26" t="s">
        <v>60</v>
      </c>
      <c r="J229" s="26">
        <v>2135</v>
      </c>
      <c r="K229" s="24" t="str">
        <f>VLOOKUP($J229,'[13]locuri 2025'!$A:$J,2,0)</f>
        <v>clasa 10</v>
      </c>
      <c r="L229" s="24" t="str">
        <f>VLOOKUP($J229,'[13]locuri 2025'!$A:$J,3,0)</f>
        <v>CJ - Județul Cluj</v>
      </c>
      <c r="M229" s="24" t="str">
        <f>VLOOKUP($J229,'[13]locuri 2025'!$A:$J,4,0)</f>
        <v>Liceul Teoretic "Mihai Eminescu" Cluj-Napoca</v>
      </c>
      <c r="N229" s="24" t="str">
        <f>VLOOKUP($J229,'[13]locuri 2025'!$A:$J,5,0)</f>
        <v>eminescucj.ro</v>
      </c>
      <c r="O229" s="24" t="str">
        <f>VLOOKUP($J229,'[13]locuri 2025'!$A:$J,6,0)</f>
        <v>Teoretică</v>
      </c>
      <c r="P229" s="24" t="str">
        <f>VLOOKUP($J229,'[13]locuri 2025'!$A:$J,7,0)</f>
        <v>Real</v>
      </c>
      <c r="Q229" s="24" t="str">
        <f>VLOOKUP($J229,'[13]locuri 2025'!$A:$J,8,0)</f>
        <v xml:space="preserve">Matematică-Informatică intesiv informatică </v>
      </c>
      <c r="R229" s="27">
        <f>VLOOKUP($J229,'[13]locuri 2025'!$A:$J,9,0)</f>
        <v>0</v>
      </c>
      <c r="S229" s="28"/>
    </row>
    <row r="230" spans="1:19" x14ac:dyDescent="0.25">
      <c r="A230" s="21" t="s">
        <v>1177</v>
      </c>
      <c r="B230" s="24">
        <v>2</v>
      </c>
      <c r="C230" s="23">
        <v>229</v>
      </c>
      <c r="D230" s="24" t="s">
        <v>446</v>
      </c>
      <c r="E230" s="24" t="s">
        <v>1178</v>
      </c>
      <c r="F230" s="24" t="s">
        <v>1179</v>
      </c>
      <c r="G230" s="24" t="s">
        <v>446</v>
      </c>
      <c r="H230" s="33">
        <v>7.33</v>
      </c>
      <c r="I230" s="26" t="s">
        <v>60</v>
      </c>
      <c r="J230" s="26">
        <v>1390</v>
      </c>
      <c r="K230" s="24" t="str">
        <f>VLOOKUP($J230,'[13]locuri 2025'!$A:$J,2,0)</f>
        <v>clasa 9</v>
      </c>
      <c r="L230" s="24" t="str">
        <f>VLOOKUP($J230,'[13]locuri 2025'!$A:$J,3,0)</f>
        <v>IS - Județul Iași</v>
      </c>
      <c r="M230" s="24" t="str">
        <f>VLOOKUP($J230,'[13]locuri 2025'!$A:$J,4,0)</f>
        <v>COLEGIUL AGRICOL ŞI DE INDUSTRIE ALIMENTARĂ "VASILE ADAMACHI", IAŞI</v>
      </c>
      <c r="N230" s="24" t="str">
        <f>VLOOKUP($J230,'[13]locuri 2025'!$A:$J,5,0)</f>
        <v>https://colegiuladamachi.ro/</v>
      </c>
      <c r="O230" s="24" t="str">
        <f>VLOOKUP($J230,'[13]locuri 2025'!$A:$J,6,0)</f>
        <v>Tehnologică</v>
      </c>
      <c r="P230" s="24" t="str">
        <f>VLOOKUP($J230,'[13]locuri 2025'!$A:$J,7,0)</f>
        <v>Servicii</v>
      </c>
      <c r="Q230" s="24" t="str">
        <f>VLOOKUP($J230,'[13]locuri 2025'!$A:$J,8,0)</f>
        <v>Organizator banqueting</v>
      </c>
      <c r="R230" s="27">
        <f>VLOOKUP($J230,'[13]locuri 2025'!$A:$J,9,0)</f>
        <v>0</v>
      </c>
      <c r="S230" s="28"/>
    </row>
    <row r="231" spans="1:19" x14ac:dyDescent="0.25">
      <c r="A231" s="21" t="s">
        <v>1180</v>
      </c>
      <c r="B231" s="24">
        <v>2</v>
      </c>
      <c r="C231" s="23">
        <v>230</v>
      </c>
      <c r="D231" s="24" t="s">
        <v>446</v>
      </c>
      <c r="E231" s="24" t="s">
        <v>1181</v>
      </c>
      <c r="F231" s="24" t="s">
        <v>1182</v>
      </c>
      <c r="G231" s="24" t="s">
        <v>446</v>
      </c>
      <c r="H231" s="33">
        <v>7.33</v>
      </c>
      <c r="I231" s="26" t="s">
        <v>60</v>
      </c>
      <c r="J231" s="26">
        <v>1385</v>
      </c>
      <c r="K231" s="24" t="str">
        <f>VLOOKUP($J231,'[13]locuri 2025'!$A:$J,2,0)</f>
        <v>clasa 9</v>
      </c>
      <c r="L231" s="24" t="str">
        <f>VLOOKUP($J231,'[13]locuri 2025'!$A:$J,3,0)</f>
        <v>IS - Județul Iași</v>
      </c>
      <c r="M231" s="24" t="str">
        <f>VLOOKUP($J231,'[13]locuri 2025'!$A:$J,4,0)</f>
        <v>LICEUL TEHNOLOGIC "PETRU PONI", IAȘI</v>
      </c>
      <c r="N231" s="24" t="str">
        <f>VLOOKUP($J231,'[13]locuri 2025'!$A:$J,5,0)</f>
        <v>www.petruponiiasi.ro</v>
      </c>
      <c r="O231" s="24" t="str">
        <f>VLOOKUP($J231,'[13]locuri 2025'!$A:$J,6,0)</f>
        <v>Tehnologică</v>
      </c>
      <c r="P231" s="24" t="str">
        <f>VLOOKUP($J231,'[13]locuri 2025'!$A:$J,7,0)</f>
        <v>Resurse naturale și protecția mediului</v>
      </c>
      <c r="Q231" s="24" t="str">
        <f>VLOOKUP($J231,'[13]locuri 2025'!$A:$J,8,0)</f>
        <v>Tehnician ecolog și protecția calității mediului</v>
      </c>
      <c r="R231" s="27">
        <f>VLOOKUP($J231,'[13]locuri 2025'!$A:$J,9,0)</f>
        <v>0</v>
      </c>
      <c r="S231" s="28"/>
    </row>
    <row r="232" spans="1:19" x14ac:dyDescent="0.25">
      <c r="A232" s="21" t="s">
        <v>1184</v>
      </c>
      <c r="B232" s="24">
        <v>2</v>
      </c>
      <c r="C232" s="23">
        <v>231</v>
      </c>
      <c r="D232" s="24" t="s">
        <v>446</v>
      </c>
      <c r="E232" s="24" t="s">
        <v>1185</v>
      </c>
      <c r="F232" s="24" t="s">
        <v>1186</v>
      </c>
      <c r="G232" s="24" t="s">
        <v>446</v>
      </c>
      <c r="H232" s="33">
        <v>7.33</v>
      </c>
      <c r="I232" s="26" t="s">
        <v>60</v>
      </c>
      <c r="J232" s="26">
        <v>1427</v>
      </c>
      <c r="K232" s="24" t="str">
        <f>VLOOKUP($J232,'[13]locuri 2025'!$A:$J,2,0)</f>
        <v>clasa 9</v>
      </c>
      <c r="L232" s="24" t="str">
        <f>VLOOKUP($J232,'[13]locuri 2025'!$A:$J,3,0)</f>
        <v>IS - Județul Iași</v>
      </c>
      <c r="M232" s="24" t="str">
        <f>VLOOKUP($J232,'[13]locuri 2025'!$A:$J,4,0)</f>
        <v>LICEUL TEHNOLOGIC DE TRANSPORTURI ȘI DE CONSTRUCȚII, IAŞI</v>
      </c>
      <c r="N232" s="24" t="str">
        <f>VLOOKUP($J232,'[13]locuri 2025'!$A:$J,5,0)</f>
        <v>lttciasi.ro</v>
      </c>
      <c r="O232" s="24" t="str">
        <f>VLOOKUP($J232,'[13]locuri 2025'!$A:$J,6,0)</f>
        <v>Tehnologică</v>
      </c>
      <c r="P232" s="24" t="str">
        <f>VLOOKUP($J232,'[13]locuri 2025'!$A:$J,7,0)</f>
        <v>Tehnic</v>
      </c>
      <c r="Q232" s="24" t="str">
        <f>VLOOKUP($J232,'[13]locuri 2025'!$A:$J,8,0)</f>
        <v>Tehnician operator tehnică de calcul</v>
      </c>
      <c r="R232" s="27">
        <f>VLOOKUP($J232,'[13]locuri 2025'!$A:$J,9,0)</f>
        <v>0</v>
      </c>
      <c r="S232" s="28"/>
    </row>
    <row r="233" spans="1:19" x14ac:dyDescent="0.25">
      <c r="A233" s="21" t="s">
        <v>1188</v>
      </c>
      <c r="B233" s="24">
        <v>2</v>
      </c>
      <c r="C233" s="23">
        <v>232</v>
      </c>
      <c r="D233" s="24" t="s">
        <v>446</v>
      </c>
      <c r="E233" s="24" t="s">
        <v>442</v>
      </c>
      <c r="F233" s="24" t="s">
        <v>1189</v>
      </c>
      <c r="G233" s="24" t="s">
        <v>446</v>
      </c>
      <c r="H233" s="33">
        <v>7.33</v>
      </c>
      <c r="I233" s="26" t="s">
        <v>60</v>
      </c>
      <c r="J233" s="26">
        <v>1182</v>
      </c>
      <c r="K233" s="24" t="str">
        <f>VLOOKUP($J233,'[13]locuri 2025'!$A:$J,2,0)</f>
        <v>clasa 9</v>
      </c>
      <c r="L233" s="24" t="str">
        <f>VLOOKUP($J233,'[13]locuri 2025'!$A:$J,3,0)</f>
        <v>BH - Județul Bihor</v>
      </c>
      <c r="M233" s="24" t="str">
        <f>VLOOKUP($J233,'[13]locuri 2025'!$A:$J,4,0)</f>
        <v>Colegiul Economic "Partenie Cosma" Oradea</v>
      </c>
      <c r="N233" s="24" t="str">
        <f>VLOOKUP($J233,'[13]locuri 2025'!$A:$J,5,0)</f>
        <v>www.colegiuleconomicoradea.ro</v>
      </c>
      <c r="O233" s="24" t="str">
        <f>VLOOKUP($J233,'[13]locuri 2025'!$A:$J,6,0)</f>
        <v>Tehnologică</v>
      </c>
      <c r="P233" s="24" t="str">
        <f>VLOOKUP($J233,'[13]locuri 2025'!$A:$J,7,0)</f>
        <v>Servicii</v>
      </c>
      <c r="Q233" s="24" t="str">
        <f>VLOOKUP($J233,'[13]locuri 2025'!$A:$J,8,0)</f>
        <v>Tehnician în activităţi economice</v>
      </c>
      <c r="R233" s="27">
        <f>VLOOKUP($J233,'[13]locuri 2025'!$A:$J,9,0)</f>
        <v>0</v>
      </c>
      <c r="S233" s="28"/>
    </row>
    <row r="234" spans="1:19" x14ac:dyDescent="0.25">
      <c r="A234" s="21" t="s">
        <v>1190</v>
      </c>
      <c r="B234" s="24">
        <v>2</v>
      </c>
      <c r="C234" s="23">
        <v>233</v>
      </c>
      <c r="D234" s="24" t="s">
        <v>446</v>
      </c>
      <c r="E234" s="24" t="s">
        <v>1191</v>
      </c>
      <c r="F234" s="24" t="s">
        <v>1192</v>
      </c>
      <c r="G234" s="24" t="s">
        <v>446</v>
      </c>
      <c r="H234" s="33">
        <v>7.33</v>
      </c>
      <c r="I234" s="26" t="s">
        <v>60</v>
      </c>
      <c r="J234" s="26">
        <v>1378</v>
      </c>
      <c r="K234" s="24" t="str">
        <f>VLOOKUP($J234,'[13]locuri 2025'!$A:$J,2,0)</f>
        <v>clasa 9</v>
      </c>
      <c r="L234" s="24" t="str">
        <f>VLOOKUP($J234,'[13]locuri 2025'!$A:$J,3,0)</f>
        <v>IS - Județul Iași</v>
      </c>
      <c r="M234" s="24" t="str">
        <f>VLOOKUP($J234,'[13]locuri 2025'!$A:$J,4,0)</f>
        <v>COLEGIUL AGRICOL ŞI DE INDUSTRIE ALIMENTARĂ "VASILE ADAMACHI", IAŞI</v>
      </c>
      <c r="N234" s="24" t="str">
        <f>VLOOKUP($J234,'[13]locuri 2025'!$A:$J,5,0)</f>
        <v>https://colegiuladamachi.ro/</v>
      </c>
      <c r="O234" s="24" t="str">
        <f>VLOOKUP($J234,'[13]locuri 2025'!$A:$J,6,0)</f>
        <v>Tehnologică</v>
      </c>
      <c r="P234" s="24" t="str">
        <f>VLOOKUP($J234,'[13]locuri 2025'!$A:$J,7,0)</f>
        <v>Resurse naturale și protecția mediului</v>
      </c>
      <c r="Q234" s="24" t="str">
        <f>VLOOKUP($J234,'[13]locuri 2025'!$A:$J,8,0)</f>
        <v>Tehnician analize produse alimentare</v>
      </c>
      <c r="R234" s="27">
        <f>VLOOKUP($J234,'[13]locuri 2025'!$A:$J,9,0)</f>
        <v>0</v>
      </c>
      <c r="S234" s="28"/>
    </row>
    <row r="235" spans="1:19" x14ac:dyDescent="0.25">
      <c r="A235" s="21" t="s">
        <v>1193</v>
      </c>
      <c r="B235" s="24">
        <v>2</v>
      </c>
      <c r="C235" s="23">
        <v>234</v>
      </c>
      <c r="D235" s="24" t="s">
        <v>446</v>
      </c>
      <c r="E235" s="24" t="s">
        <v>1194</v>
      </c>
      <c r="F235" s="24" t="s">
        <v>1195</v>
      </c>
      <c r="G235" s="24" t="s">
        <v>446</v>
      </c>
      <c r="H235" s="33">
        <v>7.25</v>
      </c>
      <c r="I235" s="26" t="s">
        <v>60</v>
      </c>
      <c r="J235" s="26">
        <v>1003</v>
      </c>
      <c r="K235" s="24" t="str">
        <f>VLOOKUP($J235,'[13]locuri 2025'!$A:$J,2,0)</f>
        <v>clasa 9</v>
      </c>
      <c r="L235" s="24" t="str">
        <f>VLOOKUP($J235,'[13]locuri 2025'!$A:$J,3,0)</f>
        <v>AB - Județul Alba</v>
      </c>
      <c r="M235" s="24" t="str">
        <f>VLOOKUP($J235,'[13]locuri 2025'!$A:$J,4,0)</f>
        <v>COLEGIUL NAȚIONAL ”DAVID PRODAN” CUGIR</v>
      </c>
      <c r="N235" s="24" t="str">
        <f>VLOOKUP($J235,'[13]locuri 2025'!$A:$J,5,0)</f>
        <v>cndp.info</v>
      </c>
      <c r="O235" s="24" t="str">
        <f>VLOOKUP($J235,'[13]locuri 2025'!$A:$J,6,0)</f>
        <v>Teoretică</v>
      </c>
      <c r="P235" s="24" t="str">
        <f>VLOOKUP($J235,'[13]locuri 2025'!$A:$J,7,0)</f>
        <v>Real</v>
      </c>
      <c r="Q235" s="24" t="str">
        <f>VLOOKUP($J235,'[13]locuri 2025'!$A:$J,8,0)</f>
        <v>Științe ale naturii</v>
      </c>
      <c r="R235" s="27">
        <f>VLOOKUP($J235,'[13]locuri 2025'!$A:$J,9,0)</f>
        <v>0</v>
      </c>
      <c r="S235" s="28"/>
    </row>
    <row r="236" spans="1:19" x14ac:dyDescent="0.25">
      <c r="A236" s="21" t="s">
        <v>1196</v>
      </c>
      <c r="B236" s="24">
        <v>2</v>
      </c>
      <c r="C236" s="23">
        <v>235</v>
      </c>
      <c r="D236" s="24" t="s">
        <v>446</v>
      </c>
      <c r="E236" s="24" t="s">
        <v>1197</v>
      </c>
      <c r="F236" s="24" t="s">
        <v>1198</v>
      </c>
      <c r="G236" s="24" t="s">
        <v>446</v>
      </c>
      <c r="H236" s="33">
        <v>7.24</v>
      </c>
      <c r="I236" s="26" t="s">
        <v>60</v>
      </c>
      <c r="J236" s="26">
        <v>1476</v>
      </c>
      <c r="K236" s="24" t="str">
        <f>VLOOKUP($J236,'[13]locuri 2025'!$A:$J,2,0)</f>
        <v>clasa 9</v>
      </c>
      <c r="L236" s="24" t="str">
        <f>VLOOKUP($J236,'[13]locuri 2025'!$A:$J,3,0)</f>
        <v>NT - Județul Neamț</v>
      </c>
      <c r="M236" s="24" t="str">
        <f>VLOOKUP($J236,'[13]locuri 2025'!$A:$J,4,0)</f>
        <v>SEMINARUL TEOLOGIC ORTODOX „VENIAMIN COSTACHI”, SAT MÂNĂSTIREA NEAMȚ, COMUNA VÂNĂTORI-NEAMȚ</v>
      </c>
      <c r="N236" s="24" t="str">
        <f>VLOOKUP($J236,'[13]locuri 2025'!$A:$J,5,0)</f>
        <v>www.semmnt.ro</v>
      </c>
      <c r="O236" s="24" t="str">
        <f>VLOOKUP($J236,'[13]locuri 2025'!$A:$J,6,0)</f>
        <v>Vocațională</v>
      </c>
      <c r="P236" s="24" t="str">
        <f>VLOOKUP($J236,'[13]locuri 2025'!$A:$J,7,0)</f>
        <v>Teologic</v>
      </c>
      <c r="Q236" s="24" t="str">
        <f>VLOOKUP($J236,'[13]locuri 2025'!$A:$J,8,0)</f>
        <v>Teologie ortodoxă/ Preot</v>
      </c>
      <c r="R236" s="27" t="str">
        <f>VLOOKUP($J236,'[13]locuri 2025'!$A:$J,9,0)</f>
        <v>Interviul/ proba orală; Verificarea cunoștințelor religioase (VCR) proba scrisă</v>
      </c>
      <c r="S236" s="28"/>
    </row>
    <row r="237" spans="1:19" x14ac:dyDescent="0.25">
      <c r="A237" s="21" t="s">
        <v>1201</v>
      </c>
      <c r="B237" s="24">
        <v>2</v>
      </c>
      <c r="C237" s="23">
        <v>236</v>
      </c>
      <c r="D237" s="24" t="s">
        <v>458</v>
      </c>
      <c r="E237" s="24" t="s">
        <v>1202</v>
      </c>
      <c r="F237" s="24" t="s">
        <v>1203</v>
      </c>
      <c r="G237" s="24" t="s">
        <v>458</v>
      </c>
      <c r="H237" s="32">
        <v>7.2</v>
      </c>
      <c r="I237" s="34" t="s">
        <v>61</v>
      </c>
      <c r="J237" s="34" t="s">
        <v>61</v>
      </c>
      <c r="K237" s="24" t="e">
        <f>VLOOKUP($J237,'[13]locuri 2025'!$A:$J,2,0)</f>
        <v>#N/A</v>
      </c>
      <c r="L237" s="24" t="e">
        <f>VLOOKUP($J237,'[13]locuri 2025'!$A:$J,3,0)</f>
        <v>#N/A</v>
      </c>
      <c r="M237" s="24" t="e">
        <f>VLOOKUP($J237,'[13]locuri 2025'!$A:$J,4,0)</f>
        <v>#N/A</v>
      </c>
      <c r="N237" s="24" t="e">
        <f>VLOOKUP($J237,'[13]locuri 2025'!$A:$J,5,0)</f>
        <v>#N/A</v>
      </c>
      <c r="O237" s="24" t="e">
        <f>VLOOKUP($J237,'[13]locuri 2025'!$A:$J,6,0)</f>
        <v>#N/A</v>
      </c>
      <c r="P237" s="24" t="e">
        <f>VLOOKUP($J237,'[13]locuri 2025'!$A:$J,7,0)</f>
        <v>#N/A</v>
      </c>
      <c r="Q237" s="24" t="e">
        <f>VLOOKUP($J237,'[13]locuri 2025'!$A:$J,8,0)</f>
        <v>#N/A</v>
      </c>
      <c r="R237" s="27" t="e">
        <f>VLOOKUP($J237,'[13]locuri 2025'!$A:$J,9,0)</f>
        <v>#N/A</v>
      </c>
      <c r="S237" s="28" t="s">
        <v>580</v>
      </c>
    </row>
    <row r="238" spans="1:19" x14ac:dyDescent="0.25">
      <c r="A238" s="21" t="s">
        <v>1204</v>
      </c>
      <c r="B238" s="24">
        <v>2</v>
      </c>
      <c r="C238" s="23">
        <v>237</v>
      </c>
      <c r="D238" s="24" t="s">
        <v>458</v>
      </c>
      <c r="E238" s="24" t="s">
        <v>1070</v>
      </c>
      <c r="F238" s="24" t="s">
        <v>1071</v>
      </c>
      <c r="G238" s="24" t="s">
        <v>458</v>
      </c>
      <c r="H238" s="32">
        <v>7.0666666666666673</v>
      </c>
      <c r="I238" s="26" t="s">
        <v>60</v>
      </c>
      <c r="J238" s="26">
        <v>1518</v>
      </c>
      <c r="K238" s="24" t="str">
        <f>VLOOKUP($J238,'[13]locuri 2025'!$A:$J,2,0)</f>
        <v>clasa 9</v>
      </c>
      <c r="L238" s="24" t="str">
        <f>VLOOKUP($J238,'[13]locuri 2025'!$A:$J,3,0)</f>
        <v>SV - Județul Suceava</v>
      </c>
      <c r="M238" s="24" t="str">
        <f>VLOOKUP($J238,'[13]locuri 2025'!$A:$J,4,0)</f>
        <v>COLEGIUL TEHNIC "PETRU MUȘAT" SUCEAVA</v>
      </c>
      <c r="N238" s="24" t="str">
        <f>VLOOKUP($J238,'[13]locuri 2025'!$A:$J,5,0)</f>
        <v>https://petrumusat.ro/</v>
      </c>
      <c r="O238" s="24" t="str">
        <f>VLOOKUP($J238,'[13]locuri 2025'!$A:$J,6,0)</f>
        <v>Tehnologică</v>
      </c>
      <c r="P238" s="24" t="str">
        <f>VLOOKUP($J238,'[13]locuri 2025'!$A:$J,7,0)</f>
        <v>Resurse naturale şi protecţia mediului</v>
      </c>
      <c r="Q238" s="24" t="str">
        <f>VLOOKUP($J238,'[13]locuri 2025'!$A:$J,8,0)</f>
        <v>Tehnician ecolog şi protecţia calităţii mediului</v>
      </c>
      <c r="R238" s="27">
        <f>VLOOKUP($J238,'[13]locuri 2025'!$A:$J,9,0)</f>
        <v>0</v>
      </c>
      <c r="S238" s="28"/>
    </row>
    <row r="239" spans="1:19" x14ac:dyDescent="0.25">
      <c r="A239" s="21" t="s">
        <v>1206</v>
      </c>
      <c r="B239" s="24">
        <v>2</v>
      </c>
      <c r="C239" s="23">
        <v>238</v>
      </c>
      <c r="D239" s="24" t="s">
        <v>446</v>
      </c>
      <c r="E239" s="24" t="s">
        <v>1207</v>
      </c>
      <c r="F239" s="24" t="s">
        <v>1208</v>
      </c>
      <c r="G239" s="24" t="s">
        <v>446</v>
      </c>
      <c r="H239" s="33">
        <v>7</v>
      </c>
      <c r="I239" s="26" t="s">
        <v>60</v>
      </c>
      <c r="J239" s="26">
        <v>1494</v>
      </c>
      <c r="K239" s="24" t="str">
        <f>VLOOKUP($J239,'[13]locuri 2025'!$A:$J,2,0)</f>
        <v>clasa 9</v>
      </c>
      <c r="L239" s="24" t="str">
        <f>VLOOKUP($J239,'[13]locuri 2025'!$A:$J,3,0)</f>
        <v>PH - Județul Prahova</v>
      </c>
      <c r="M239" s="24" t="str">
        <f>VLOOKUP($J239,'[13]locuri 2025'!$A:$J,4,0)</f>
        <v>Colegiul "Mihail Cantacuzino", Sinaia</v>
      </c>
      <c r="N239" s="24" t="str">
        <f>VLOOKUP($J239,'[13]locuri 2025'!$A:$J,5,0)</f>
        <v>https://colegiulmihailcantacuzino.ro/</v>
      </c>
      <c r="O239" s="24" t="str">
        <f>VLOOKUP($J239,'[13]locuri 2025'!$A:$J,6,0)</f>
        <v>Teoretică</v>
      </c>
      <c r="P239" s="24" t="str">
        <f>VLOOKUP($J239,'[13]locuri 2025'!$A:$J,7,0)</f>
        <v>Umanist</v>
      </c>
      <c r="Q239" s="24" t="str">
        <f>VLOOKUP($J239,'[13]locuri 2025'!$A:$J,8,0)</f>
        <v>Filologie (intensiv franceza/engleza)</v>
      </c>
      <c r="R239" s="27" t="str">
        <f>VLOOKUP($J239,'[13]locuri 2025'!$A:$J,9,0)</f>
        <v>proba lb. franceza/lb. engleza</v>
      </c>
      <c r="S239" s="28"/>
    </row>
    <row r="240" spans="1:19" x14ac:dyDescent="0.25">
      <c r="A240" s="21" t="s">
        <v>438</v>
      </c>
      <c r="B240" s="24">
        <v>2</v>
      </c>
      <c r="C240" s="23">
        <v>239</v>
      </c>
      <c r="D240" s="24" t="s">
        <v>446</v>
      </c>
      <c r="E240" s="24" t="s">
        <v>1209</v>
      </c>
      <c r="F240" s="24" t="s">
        <v>1210</v>
      </c>
      <c r="G240" s="24" t="s">
        <v>446</v>
      </c>
      <c r="H240" s="33">
        <v>7</v>
      </c>
      <c r="I240" s="26" t="s">
        <v>60</v>
      </c>
      <c r="J240" s="26">
        <v>2136</v>
      </c>
      <c r="K240" s="24" t="str">
        <f>VLOOKUP($J240,'[13]locuri 2025'!$A:$J,2,0)</f>
        <v>clasa 10</v>
      </c>
      <c r="L240" s="24" t="str">
        <f>VLOOKUP($J240,'[13]locuri 2025'!$A:$J,3,0)</f>
        <v>CJ - Județul Cluj</v>
      </c>
      <c r="M240" s="24" t="str">
        <f>VLOOKUP($J240,'[13]locuri 2025'!$A:$J,4,0)</f>
        <v>Liceul Teoretic "Eugen Pora" Cluj-Napoca</v>
      </c>
      <c r="N240" s="24" t="str">
        <f>VLOOKUP($J240,'[13]locuri 2025'!$A:$J,5,0)</f>
        <v>liceuleugenporacluj.ro</v>
      </c>
      <c r="O240" s="24" t="str">
        <f>VLOOKUP($J240,'[13]locuri 2025'!$A:$J,6,0)</f>
        <v>Teoretică</v>
      </c>
      <c r="P240" s="24" t="str">
        <f>VLOOKUP($J240,'[13]locuri 2025'!$A:$J,7,0)</f>
        <v>Umanist</v>
      </c>
      <c r="Q240" s="24" t="str">
        <f>VLOOKUP($J240,'[13]locuri 2025'!$A:$J,8,0)</f>
        <v>Stiinte Sociale</v>
      </c>
      <c r="R240" s="27" t="str">
        <f>VLOOKUP($J240,'[13]locuri 2025'!$A:$J,9,0)</f>
        <v>Limba spaniola</v>
      </c>
      <c r="S240" s="28"/>
    </row>
    <row r="241" spans="1:19" x14ac:dyDescent="0.25">
      <c r="A241" s="21" t="s">
        <v>1211</v>
      </c>
      <c r="B241" s="24">
        <v>2</v>
      </c>
      <c r="C241" s="23">
        <v>240</v>
      </c>
      <c r="D241" s="24" t="s">
        <v>446</v>
      </c>
      <c r="E241" s="24" t="s">
        <v>1212</v>
      </c>
      <c r="F241" s="24" t="s">
        <v>1213</v>
      </c>
      <c r="G241" s="24" t="s">
        <v>446</v>
      </c>
      <c r="H241" s="33">
        <v>7</v>
      </c>
      <c r="I241" s="26" t="s">
        <v>60</v>
      </c>
      <c r="J241" s="26">
        <v>1402</v>
      </c>
      <c r="K241" s="24" t="str">
        <f>VLOOKUP($J241,'[13]locuri 2025'!$A:$J,2,0)</f>
        <v>clasa 9</v>
      </c>
      <c r="L241" s="24" t="str">
        <f>VLOOKUP($J241,'[13]locuri 2025'!$A:$J,3,0)</f>
        <v>IS - Județul Iași</v>
      </c>
      <c r="M241" s="24" t="str">
        <f>VLOOKUP($J241,'[13]locuri 2025'!$A:$J,4,0)</f>
        <v>COLEGIUL TEHNIC "GHEORGHE ASACHI", IAŞI</v>
      </c>
      <c r="N241" s="24" t="str">
        <f>VLOOKUP($J241,'[13]locuri 2025'!$A:$J,5,0)</f>
        <v>https://www.colegiulasachi.ro</v>
      </c>
      <c r="O241" s="24" t="str">
        <f>VLOOKUP($J241,'[13]locuri 2025'!$A:$J,6,0)</f>
        <v>Tehnologică</v>
      </c>
      <c r="P241" s="24" t="str">
        <f>VLOOKUP($J241,'[13]locuri 2025'!$A:$J,7,0)</f>
        <v>Tehnic</v>
      </c>
      <c r="Q241" s="24" t="str">
        <f>VLOOKUP($J241,'[13]locuri 2025'!$A:$J,8,0)</f>
        <v>Tehnician proiectant CAD</v>
      </c>
      <c r="R241" s="27">
        <f>VLOOKUP($J241,'[13]locuri 2025'!$A:$J,9,0)</f>
        <v>0</v>
      </c>
      <c r="S241" s="28"/>
    </row>
    <row r="242" spans="1:19" x14ac:dyDescent="0.25">
      <c r="A242" s="21" t="s">
        <v>1214</v>
      </c>
      <c r="B242" s="24">
        <v>2</v>
      </c>
      <c r="C242" s="23">
        <v>241</v>
      </c>
      <c r="D242" s="24" t="s">
        <v>446</v>
      </c>
      <c r="E242" s="24" t="s">
        <v>411</v>
      </c>
      <c r="F242" s="24" t="s">
        <v>1215</v>
      </c>
      <c r="G242" s="24" t="s">
        <v>446</v>
      </c>
      <c r="H242" s="33">
        <v>7</v>
      </c>
      <c r="I242" s="34" t="s">
        <v>61</v>
      </c>
      <c r="J242" s="34" t="s">
        <v>61</v>
      </c>
      <c r="K242" s="24" t="e">
        <f>VLOOKUP($J242,'[13]locuri 2025'!$A:$J,2,0)</f>
        <v>#N/A</v>
      </c>
      <c r="L242" s="24" t="e">
        <f>VLOOKUP($J242,'[13]locuri 2025'!$A:$J,3,0)</f>
        <v>#N/A</v>
      </c>
      <c r="M242" s="24" t="e">
        <f>VLOOKUP($J242,'[13]locuri 2025'!$A:$J,4,0)</f>
        <v>#N/A</v>
      </c>
      <c r="N242" s="24" t="e">
        <f>VLOOKUP($J242,'[13]locuri 2025'!$A:$J,5,0)</f>
        <v>#N/A</v>
      </c>
      <c r="O242" s="24" t="e">
        <f>VLOOKUP($J242,'[13]locuri 2025'!$A:$J,6,0)</f>
        <v>#N/A</v>
      </c>
      <c r="P242" s="24" t="e">
        <f>VLOOKUP($J242,'[13]locuri 2025'!$A:$J,7,0)</f>
        <v>#N/A</v>
      </c>
      <c r="Q242" s="24" t="e">
        <f>VLOOKUP($J242,'[13]locuri 2025'!$A:$J,8,0)</f>
        <v>#N/A</v>
      </c>
      <c r="R242" s="27" t="e">
        <f>VLOOKUP($J242,'[13]locuri 2025'!$A:$J,9,0)</f>
        <v>#N/A</v>
      </c>
      <c r="S242" s="28" t="s">
        <v>580</v>
      </c>
    </row>
    <row r="243" spans="1:19" x14ac:dyDescent="0.25">
      <c r="A243" s="21" t="s">
        <v>1216</v>
      </c>
      <c r="B243" s="24">
        <v>2</v>
      </c>
      <c r="C243" s="23">
        <v>242</v>
      </c>
      <c r="D243" s="24" t="s">
        <v>446</v>
      </c>
      <c r="E243" s="24" t="s">
        <v>1217</v>
      </c>
      <c r="F243" s="24" t="s">
        <v>1218</v>
      </c>
      <c r="G243" s="24" t="s">
        <v>446</v>
      </c>
      <c r="H243" s="33">
        <v>7</v>
      </c>
      <c r="I243" s="26" t="s">
        <v>60</v>
      </c>
      <c r="J243" s="26">
        <v>1665</v>
      </c>
      <c r="K243" s="24" t="str">
        <f>VLOOKUP($J243,'[13]locuri 2025'!$A:$J,2,0)</f>
        <v>clasa 9</v>
      </c>
      <c r="L243" s="24" t="str">
        <f>VLOOKUP($J243,'[13]locuri 2025'!$A:$J,3,0)</f>
        <v>VS - Județul Vaslui</v>
      </c>
      <c r="M243" s="24" t="str">
        <f>VLOOKUP($J243,'[13]locuri 2025'!$A:$J,4,0)</f>
        <v>LICEUL "ȘTEFAN PROCOPIU" VASLUI</v>
      </c>
      <c r="N243" s="24" t="str">
        <f>VLOOKUP($J243,'[13]locuri 2025'!$A:$J,5,0)</f>
        <v>WWW.lspvs.ro</v>
      </c>
      <c r="O243" s="24" t="str">
        <f>VLOOKUP($J243,'[13]locuri 2025'!$A:$J,6,0)</f>
        <v>Teoretică</v>
      </c>
      <c r="P243" s="24" t="str">
        <f>VLOOKUP($J243,'[13]locuri 2025'!$A:$J,7,0)</f>
        <v>UMAN</v>
      </c>
      <c r="Q243" s="24" t="str">
        <f>VLOOKUP($J243,'[13]locuri 2025'!$A:$J,8,0)</f>
        <v>ȘTIINȚE SOCIALE</v>
      </c>
      <c r="R243" s="27">
        <f>VLOOKUP($J243,'[13]locuri 2025'!$A:$J,9,0)</f>
        <v>0</v>
      </c>
      <c r="S243" s="28"/>
    </row>
    <row r="244" spans="1:19" x14ac:dyDescent="0.25">
      <c r="A244" s="21" t="s">
        <v>1219</v>
      </c>
      <c r="B244" s="24">
        <v>2</v>
      </c>
      <c r="C244" s="23">
        <v>243</v>
      </c>
      <c r="D244" s="24" t="s">
        <v>446</v>
      </c>
      <c r="E244" s="24" t="s">
        <v>1220</v>
      </c>
      <c r="F244" s="24" t="s">
        <v>1221</v>
      </c>
      <c r="G244" s="24" t="s">
        <v>446</v>
      </c>
      <c r="H244" s="33">
        <v>7</v>
      </c>
      <c r="I244" s="26" t="s">
        <v>60</v>
      </c>
      <c r="J244" s="26">
        <v>2233</v>
      </c>
      <c r="K244" s="24" t="str">
        <f>VLOOKUP($J244,'[13]locuri 2025'!$A:$J,2,0)</f>
        <v>clasa 10</v>
      </c>
      <c r="L244" s="24" t="str">
        <f>VLOOKUP($J244,'[13]locuri 2025'!$A:$J,3,0)</f>
        <v>IS - Județul Iași</v>
      </c>
      <c r="M244" s="24" t="str">
        <f>VLOOKUP($J244,'[13]locuri 2025'!$A:$J,4,0)</f>
        <v>LICEUL TEHNOLOGIC DE MECATRONICĂ ŞI AUTOMATIZĂRI IAŞI</v>
      </c>
      <c r="N244" s="24" t="str">
        <f>VLOOKUP($J244,'[13]locuri 2025'!$A:$J,5,0)</f>
        <v>www.ltmaiasi.ro</v>
      </c>
      <c r="O244" s="24" t="str">
        <f>VLOOKUP($J244,'[13]locuri 2025'!$A:$J,6,0)</f>
        <v>Tehnologică</v>
      </c>
      <c r="P244" s="24" t="str">
        <f>VLOOKUP($J244,'[13]locuri 2025'!$A:$J,7,0)</f>
        <v>Tehnic</v>
      </c>
      <c r="Q244" s="24" t="str">
        <f>VLOOKUP($J244,'[13]locuri 2025'!$A:$J,8,0)</f>
        <v>TEHNICIAN MECATRONIST</v>
      </c>
      <c r="R244" s="27">
        <f>VLOOKUP($J244,'[13]locuri 2025'!$A:$J,9,0)</f>
        <v>0</v>
      </c>
      <c r="S244" s="28"/>
    </row>
    <row r="245" spans="1:19" x14ac:dyDescent="0.25">
      <c r="A245" s="21" t="s">
        <v>436</v>
      </c>
      <c r="B245" s="24">
        <v>2</v>
      </c>
      <c r="C245" s="23">
        <v>244</v>
      </c>
      <c r="D245" s="24" t="s">
        <v>446</v>
      </c>
      <c r="E245" s="24" t="s">
        <v>428</v>
      </c>
      <c r="F245" s="24" t="s">
        <v>723</v>
      </c>
      <c r="G245" s="24" t="s">
        <v>446</v>
      </c>
      <c r="H245" s="33">
        <v>7</v>
      </c>
      <c r="I245" s="26" t="s">
        <v>60</v>
      </c>
      <c r="J245" s="26">
        <v>1038</v>
      </c>
      <c r="K245" s="24" t="str">
        <f>VLOOKUP($J245,'[13]locuri 2025'!$A:$J,2,0)</f>
        <v>clasa 9</v>
      </c>
      <c r="L245" s="24" t="str">
        <f>VLOOKUP($J245,'[13]locuri 2025'!$A:$J,3,0)</f>
        <v>B - București</v>
      </c>
      <c r="M245" s="24" t="str">
        <f>VLOOKUP($J245,'[13]locuri 2025'!$A:$J,4,0)</f>
        <v>Colegiul Economic „Virgil Madgearu”</v>
      </c>
      <c r="N245" s="24" t="str">
        <f>VLOOKUP($J245,'[13]locuri 2025'!$A:$J,5,0)</f>
        <v>www.madgearu.ro</v>
      </c>
      <c r="O245" s="24" t="str">
        <f>VLOOKUP($J245,'[13]locuri 2025'!$A:$J,6,0)</f>
        <v>Tehnologică</v>
      </c>
      <c r="P245" s="24" t="str">
        <f>VLOOKUP($J245,'[13]locuri 2025'!$A:$J,7,0)</f>
        <v>Servicii</v>
      </c>
      <c r="Q245" s="24" t="str">
        <f>VLOOKUP($J245,'[13]locuri 2025'!$A:$J,8,0)</f>
        <v>Tehnician în activități economice</v>
      </c>
      <c r="R245" s="27">
        <f>VLOOKUP($J245,'[13]locuri 2025'!$A:$J,9,0)</f>
        <v>0</v>
      </c>
      <c r="S245" s="28"/>
    </row>
    <row r="246" spans="1:19" x14ac:dyDescent="0.25">
      <c r="A246" s="21" t="s">
        <v>1224</v>
      </c>
      <c r="B246" s="24">
        <v>2</v>
      </c>
      <c r="C246" s="23">
        <v>245</v>
      </c>
      <c r="D246" s="24" t="s">
        <v>446</v>
      </c>
      <c r="E246" s="24" t="s">
        <v>1225</v>
      </c>
      <c r="F246" s="24" t="s">
        <v>1226</v>
      </c>
      <c r="G246" s="24" t="s">
        <v>446</v>
      </c>
      <c r="H246" s="33">
        <v>7</v>
      </c>
      <c r="I246" s="26" t="s">
        <v>60</v>
      </c>
      <c r="J246" s="26">
        <v>1083</v>
      </c>
      <c r="K246" s="24" t="str">
        <f>VLOOKUP($J246,'[13]locuri 2025'!$A:$J,2,0)</f>
        <v>clasa 9</v>
      </c>
      <c r="L246" s="24" t="str">
        <f>VLOOKUP($J246,'[13]locuri 2025'!$A:$J,3,0)</f>
        <v>B - București</v>
      </c>
      <c r="M246" s="24" t="str">
        <f>VLOOKUP($J246,'[13]locuri 2025'!$A:$J,4,0)</f>
        <v>Colegiul Tehnic „Iuliu Maniu”</v>
      </c>
      <c r="N246" s="24" t="str">
        <f>VLOOKUP($J246,'[13]locuri 2025'!$A:$J,5,0)</f>
        <v>www.ctiuliumaniu.ro</v>
      </c>
      <c r="O246" s="24" t="str">
        <f>VLOOKUP($J246,'[13]locuri 2025'!$A:$J,6,0)</f>
        <v>Teoretică</v>
      </c>
      <c r="P246" s="24" t="str">
        <f>VLOOKUP($J246,'[13]locuri 2025'!$A:$J,7,0)</f>
        <v>Real</v>
      </c>
      <c r="Q246" s="24" t="str">
        <f>VLOOKUP($J246,'[13]locuri 2025'!$A:$J,8,0)</f>
        <v>Științe ale naturii</v>
      </c>
      <c r="R246" s="27">
        <f>VLOOKUP($J246,'[13]locuri 2025'!$A:$J,9,0)</f>
        <v>0</v>
      </c>
      <c r="S246" s="28"/>
    </row>
    <row r="247" spans="1:19" x14ac:dyDescent="0.25">
      <c r="A247" s="21" t="s">
        <v>1227</v>
      </c>
      <c r="B247" s="24">
        <v>2</v>
      </c>
      <c r="C247" s="23">
        <v>246</v>
      </c>
      <c r="D247" s="24" t="s">
        <v>446</v>
      </c>
      <c r="E247" s="24" t="s">
        <v>1228</v>
      </c>
      <c r="F247" s="24" t="s">
        <v>1229</v>
      </c>
      <c r="G247" s="24" t="s">
        <v>446</v>
      </c>
      <c r="H247" s="33">
        <v>7</v>
      </c>
      <c r="I247" s="26" t="s">
        <v>60</v>
      </c>
      <c r="J247" s="26">
        <v>1385</v>
      </c>
      <c r="K247" s="24" t="str">
        <f>VLOOKUP($J247,'[13]locuri 2025'!$A:$J,2,0)</f>
        <v>clasa 9</v>
      </c>
      <c r="L247" s="24" t="str">
        <f>VLOOKUP($J247,'[13]locuri 2025'!$A:$J,3,0)</f>
        <v>IS - Județul Iași</v>
      </c>
      <c r="M247" s="24" t="str">
        <f>VLOOKUP($J247,'[13]locuri 2025'!$A:$J,4,0)</f>
        <v>LICEUL TEHNOLOGIC "PETRU PONI", IAȘI</v>
      </c>
      <c r="N247" s="24" t="str">
        <f>VLOOKUP($J247,'[13]locuri 2025'!$A:$J,5,0)</f>
        <v>www.petruponiiasi.ro</v>
      </c>
      <c r="O247" s="24" t="str">
        <f>VLOOKUP($J247,'[13]locuri 2025'!$A:$J,6,0)</f>
        <v>Tehnologică</v>
      </c>
      <c r="P247" s="24" t="str">
        <f>VLOOKUP($J247,'[13]locuri 2025'!$A:$J,7,0)</f>
        <v>Resurse naturale și protecția mediului</v>
      </c>
      <c r="Q247" s="24" t="str">
        <f>VLOOKUP($J247,'[13]locuri 2025'!$A:$J,8,0)</f>
        <v>Tehnician ecolog și protecția calității mediului</v>
      </c>
      <c r="R247" s="27">
        <f>VLOOKUP($J247,'[13]locuri 2025'!$A:$J,9,0)</f>
        <v>0</v>
      </c>
      <c r="S247" s="28"/>
    </row>
    <row r="248" spans="1:19" x14ac:dyDescent="0.25">
      <c r="A248" s="21" t="s">
        <v>1230</v>
      </c>
      <c r="B248" s="24">
        <v>2</v>
      </c>
      <c r="C248" s="23">
        <v>247</v>
      </c>
      <c r="D248" s="24" t="s">
        <v>446</v>
      </c>
      <c r="E248" s="24" t="s">
        <v>469</v>
      </c>
      <c r="F248" s="24" t="s">
        <v>708</v>
      </c>
      <c r="G248" s="24" t="s">
        <v>446</v>
      </c>
      <c r="H248" s="33">
        <v>7</v>
      </c>
      <c r="I248" s="26" t="s">
        <v>60</v>
      </c>
      <c r="J248" s="26">
        <v>1107</v>
      </c>
      <c r="K248" s="24" t="str">
        <f>VLOOKUP($J248,'[13]locuri 2025'!$A:$J,2,0)</f>
        <v>clasa 9</v>
      </c>
      <c r="L248" s="24" t="str">
        <f>VLOOKUP($J248,'[13]locuri 2025'!$A:$J,3,0)</f>
        <v>B - București</v>
      </c>
      <c r="M248" s="24" t="str">
        <f>VLOOKUP($J248,'[13]locuri 2025'!$A:$J,4,0)</f>
        <v>Liceul Teoretic „Nichita Stănescu”</v>
      </c>
      <c r="N248" s="24" t="str">
        <f>VLOOKUP($J248,'[13]locuri 2025'!$A:$J,5,0)</f>
        <v>liceulnichitastanescu.ro</v>
      </c>
      <c r="O248" s="24" t="str">
        <f>VLOOKUP($J248,'[13]locuri 2025'!$A:$J,6,0)</f>
        <v>Teoretică</v>
      </c>
      <c r="P248" s="24" t="str">
        <f>VLOOKUP($J248,'[13]locuri 2025'!$A:$J,7,0)</f>
        <v>Umanist</v>
      </c>
      <c r="Q248" s="24" t="str">
        <f>VLOOKUP($J248,'[13]locuri 2025'!$A:$J,8,0)</f>
        <v>Științe sociale</v>
      </c>
      <c r="R248" s="27">
        <f>VLOOKUP($J248,'[13]locuri 2025'!$A:$J,9,0)</f>
        <v>0</v>
      </c>
      <c r="S248" s="28"/>
    </row>
    <row r="249" spans="1:19" x14ac:dyDescent="0.25">
      <c r="A249" s="21" t="s">
        <v>1231</v>
      </c>
      <c r="B249" s="24">
        <v>2</v>
      </c>
      <c r="C249" s="23">
        <v>248</v>
      </c>
      <c r="D249" s="24" t="s">
        <v>446</v>
      </c>
      <c r="E249" s="24" t="s">
        <v>466</v>
      </c>
      <c r="F249" s="24" t="s">
        <v>1232</v>
      </c>
      <c r="G249" s="24" t="s">
        <v>446</v>
      </c>
      <c r="H249" s="33">
        <v>7</v>
      </c>
      <c r="I249" s="26" t="s">
        <v>60</v>
      </c>
      <c r="J249" s="26">
        <v>1597</v>
      </c>
      <c r="K249" s="24" t="str">
        <f>VLOOKUP($J249,'[13]locuri 2025'!$A:$J,2,0)</f>
        <v>clasa 9</v>
      </c>
      <c r="L249" s="24" t="str">
        <f>VLOOKUP($J249,'[13]locuri 2025'!$A:$J,3,0)</f>
        <v>SV - Județul Suceava</v>
      </c>
      <c r="M249" s="24" t="str">
        <f>VLOOKUP($J249,'[13]locuri 2025'!$A:$J,4,0)</f>
        <v>COLEGIUL DE ARTĂ „CIPRIAN PORUMBESCU” SUCEAVA</v>
      </c>
      <c r="N249" s="24" t="str">
        <f>VLOOKUP($J249,'[13]locuri 2025'!$A:$J,5,0)</f>
        <v>http://colegiuldeartasv.ro</v>
      </c>
      <c r="O249" s="24" t="str">
        <f>VLOOKUP($J249,'[13]locuri 2025'!$A:$J,6,0)</f>
        <v>Vocațională</v>
      </c>
      <c r="P249" s="24" t="str">
        <f>VLOOKUP($J249,'[13]locuri 2025'!$A:$J,7,0)</f>
        <v>Artistic</v>
      </c>
      <c r="Q249" s="24" t="str">
        <f>VLOOKUP($J249,'[13]locuri 2025'!$A:$J,8,0)</f>
        <v>Arhitectură, arte ambientale și design</v>
      </c>
      <c r="R249" s="27" t="str">
        <f>VLOOKUP($J249,'[13]locuri 2025'!$A:$J,9,0)</f>
        <v>Probe de aptitudini</v>
      </c>
      <c r="S249" s="28"/>
    </row>
    <row r="250" spans="1:19" x14ac:dyDescent="0.25">
      <c r="A250" s="21" t="s">
        <v>1233</v>
      </c>
      <c r="B250" s="24">
        <v>2</v>
      </c>
      <c r="C250" s="23">
        <v>249</v>
      </c>
      <c r="D250" s="24" t="s">
        <v>446</v>
      </c>
      <c r="E250" s="24" t="s">
        <v>454</v>
      </c>
      <c r="F250" s="24" t="s">
        <v>1234</v>
      </c>
      <c r="G250" s="24" t="s">
        <v>446</v>
      </c>
      <c r="H250" s="33">
        <v>7</v>
      </c>
      <c r="I250" s="26" t="s">
        <v>60</v>
      </c>
      <c r="J250" s="26">
        <v>1459</v>
      </c>
      <c r="K250" s="24" t="str">
        <f>VLOOKUP($J250,'[13]locuri 2025'!$A:$J,2,0)</f>
        <v>clasa 9</v>
      </c>
      <c r="L250" s="24" t="str">
        <f>VLOOKUP($J250,'[13]locuri 2025'!$A:$J,3,0)</f>
        <v>MS - Județul Mureș</v>
      </c>
      <c r="M250" s="24" t="str">
        <f>VLOOKUP($J250,'[13]locuri 2025'!$A:$J,4,0)</f>
        <v>COLEGIUL ECONOMIC ”TRANSILVANIA” TG.MUREȘ</v>
      </c>
      <c r="N250" s="24">
        <f>VLOOKUP($J250,'[13]locuri 2025'!$A:$J,5,0)</f>
        <v>0</v>
      </c>
      <c r="O250" s="24" t="str">
        <f>VLOOKUP($J250,'[13]locuri 2025'!$A:$J,6,0)</f>
        <v>Tehnologică</v>
      </c>
      <c r="P250" s="24" t="str">
        <f>VLOOKUP($J250,'[13]locuri 2025'!$A:$J,7,0)</f>
        <v>Servicii</v>
      </c>
      <c r="Q250" s="24" t="str">
        <f>VLOOKUP($J250,'[13]locuri 2025'!$A:$J,8,0)</f>
        <v xml:space="preserve">Tehnician în activitati economice/Economic </v>
      </c>
      <c r="R250" s="27">
        <f>VLOOKUP($J250,'[13]locuri 2025'!$A:$J,9,0)</f>
        <v>0</v>
      </c>
      <c r="S250" s="28"/>
    </row>
    <row r="251" spans="1:19" x14ac:dyDescent="0.25">
      <c r="A251" s="21" t="s">
        <v>1235</v>
      </c>
      <c r="B251" s="24">
        <v>2</v>
      </c>
      <c r="C251" s="23">
        <v>250</v>
      </c>
      <c r="D251" s="24" t="s">
        <v>446</v>
      </c>
      <c r="E251" s="24" t="s">
        <v>691</v>
      </c>
      <c r="F251" s="24" t="s">
        <v>759</v>
      </c>
      <c r="G251" s="24" t="s">
        <v>446</v>
      </c>
      <c r="H251" s="33">
        <v>7</v>
      </c>
      <c r="I251" s="26" t="s">
        <v>60</v>
      </c>
      <c r="J251" s="26">
        <v>1435</v>
      </c>
      <c r="K251" s="24" t="str">
        <f>VLOOKUP($J251,'[13]locuri 2025'!$A:$J,2,0)</f>
        <v>clasa 9</v>
      </c>
      <c r="L251" s="24" t="str">
        <f>VLOOKUP($J251,'[13]locuri 2025'!$A:$J,3,0)</f>
        <v>IS - Județul Iași</v>
      </c>
      <c r="M251" s="24" t="str">
        <f>VLOOKUP($J251,'[13]locuri 2025'!$A:$J,4,0)</f>
        <v>SEMINARUL TEOLOGIC ORTODOX "SF. VASILE CEL MARE", IAŞI</v>
      </c>
      <c r="N251" s="24" t="str">
        <f>VLOOKUP($J251,'[13]locuri 2025'!$A:$J,5,0)</f>
        <v>www.seminariasi.ro</v>
      </c>
      <c r="O251" s="24" t="str">
        <f>VLOOKUP($J251,'[13]locuri 2025'!$A:$J,6,0)</f>
        <v>Vocațională</v>
      </c>
      <c r="P251" s="24" t="str">
        <f>VLOOKUP($J251,'[13]locuri 2025'!$A:$J,7,0)</f>
        <v>Teologic</v>
      </c>
      <c r="Q251" s="24" t="str">
        <f>VLOOKUP($J251,'[13]locuri 2025'!$A:$J,8,0)</f>
        <v>Teologie ortodoxă</v>
      </c>
      <c r="R251" s="27" t="str">
        <f>VLOOKUP($J251,'[13]locuri 2025'!$A:$J,9,0)</f>
        <v>proba vocațional</v>
      </c>
      <c r="S251" s="28"/>
    </row>
    <row r="252" spans="1:19" x14ac:dyDescent="0.25">
      <c r="A252" s="21" t="s">
        <v>1236</v>
      </c>
      <c r="B252" s="24">
        <v>2</v>
      </c>
      <c r="C252" s="23">
        <v>251</v>
      </c>
      <c r="D252" s="24" t="s">
        <v>446</v>
      </c>
      <c r="E252" s="24" t="s">
        <v>1237</v>
      </c>
      <c r="F252" s="24" t="s">
        <v>623</v>
      </c>
      <c r="G252" s="24" t="s">
        <v>446</v>
      </c>
      <c r="H252" s="33">
        <v>7</v>
      </c>
      <c r="I252" s="26" t="s">
        <v>60</v>
      </c>
      <c r="J252" s="26">
        <v>2196</v>
      </c>
      <c r="K252" s="24" t="str">
        <f>VLOOKUP($J252,'[13]locuri 2025'!$A:$J,2,0)</f>
        <v>clasa 10</v>
      </c>
      <c r="L252" s="24" t="str">
        <f>VLOOKUP($J252,'[13]locuri 2025'!$A:$J,3,0)</f>
        <v>IS - Județul Iași</v>
      </c>
      <c r="M252" s="24" t="str">
        <f>VLOOKUP($J252,'[13]locuri 2025'!$A:$J,4,0)</f>
        <v>Colegiul Agricol și de Industrie Alimentară ”Vasile Adamachi” Iași</v>
      </c>
      <c r="N252" s="24" t="str">
        <f>VLOOKUP($J252,'[13]locuri 2025'!$A:$J,5,0)</f>
        <v>https://colegiuladamachi.ro/</v>
      </c>
      <c r="O252" s="24" t="str">
        <f>VLOOKUP($J252,'[13]locuri 2025'!$A:$J,6,0)</f>
        <v>Tehnologică</v>
      </c>
      <c r="P252" s="24" t="str">
        <f>VLOOKUP($J252,'[13]locuri 2025'!$A:$J,7,0)</f>
        <v>Resurse naturale şi protecţia mediului</v>
      </c>
      <c r="Q252" s="24" t="str">
        <f>VLOOKUP($J252,'[13]locuri 2025'!$A:$J,8,0)</f>
        <v>Tehnician analize produse alimentare</v>
      </c>
      <c r="R252" s="27">
        <f>VLOOKUP($J252,'[13]locuri 2025'!$A:$J,9,0)</f>
        <v>0</v>
      </c>
      <c r="S252" s="28"/>
    </row>
    <row r="253" spans="1:19" x14ac:dyDescent="0.25">
      <c r="A253" s="21" t="s">
        <v>1238</v>
      </c>
      <c r="B253" s="24">
        <v>2</v>
      </c>
      <c r="C253" s="23">
        <v>252</v>
      </c>
      <c r="D253" s="24" t="s">
        <v>446</v>
      </c>
      <c r="E253" s="24" t="s">
        <v>1239</v>
      </c>
      <c r="F253" s="24" t="s">
        <v>1240</v>
      </c>
      <c r="G253" s="24" t="s">
        <v>446</v>
      </c>
      <c r="H253" s="33">
        <v>7</v>
      </c>
      <c r="I253" s="26" t="s">
        <v>60</v>
      </c>
      <c r="J253" s="26">
        <v>1618</v>
      </c>
      <c r="K253" s="24" t="str">
        <f>VLOOKUP($J253,'[13]locuri 2025'!$A:$J,2,0)</f>
        <v>clasa 9</v>
      </c>
      <c r="L253" s="24" t="str">
        <f>VLOOKUP($J253,'[13]locuri 2025'!$A:$J,3,0)</f>
        <v>VN - Județul Vrancea</v>
      </c>
      <c r="M253" s="24" t="str">
        <f>VLOOKUP($J253,'[13]locuri 2025'!$A:$J,4,0)</f>
        <v>COLEGIUL TEHNIC "GHEORGHE ASACHI" FOCȘANI</v>
      </c>
      <c r="N253" s="24" t="str">
        <f>VLOOKUP($J253,'[13]locuri 2025'!$A:$J,5,0)</f>
        <v>https://ctasachifocsani.ro/</v>
      </c>
      <c r="O253" s="24" t="str">
        <f>VLOOKUP($J253,'[13]locuri 2025'!$A:$J,6,0)</f>
        <v>Tehnologică</v>
      </c>
      <c r="P253" s="24" t="str">
        <f>VLOOKUP($J253,'[13]locuri 2025'!$A:$J,7,0)</f>
        <v>Servicii</v>
      </c>
      <c r="Q253" s="24" t="str">
        <f>VLOOKUP($J253,'[13]locuri 2025'!$A:$J,8,0)</f>
        <v>Tehnician în gastronomie</v>
      </c>
      <c r="R253" s="27">
        <f>VLOOKUP($J253,'[13]locuri 2025'!$A:$J,9,0)</f>
        <v>0</v>
      </c>
      <c r="S253" s="28"/>
    </row>
    <row r="254" spans="1:19" x14ac:dyDescent="0.25">
      <c r="A254" s="21" t="s">
        <v>1241</v>
      </c>
      <c r="B254" s="24">
        <v>2</v>
      </c>
      <c r="C254" s="23">
        <v>253</v>
      </c>
      <c r="D254" s="24" t="s">
        <v>446</v>
      </c>
      <c r="E254" s="24" t="s">
        <v>1242</v>
      </c>
      <c r="F254" s="24" t="s">
        <v>788</v>
      </c>
      <c r="G254" s="24" t="s">
        <v>446</v>
      </c>
      <c r="H254" s="33">
        <v>7</v>
      </c>
      <c r="I254" s="26" t="s">
        <v>60</v>
      </c>
      <c r="J254" s="26">
        <v>1037</v>
      </c>
      <c r="K254" s="24" t="str">
        <f>VLOOKUP($J254,'[13]locuri 2025'!$A:$J,2,0)</f>
        <v>clasa 9</v>
      </c>
      <c r="L254" s="24" t="str">
        <f>VLOOKUP($J254,'[13]locuri 2025'!$A:$J,3,0)</f>
        <v>B - București</v>
      </c>
      <c r="M254" s="24" t="str">
        <f>VLOOKUP($J254,'[13]locuri 2025'!$A:$J,4,0)</f>
        <v>Colegiul Economic „Costin C. Kiriţescu”</v>
      </c>
      <c r="N254" s="24" t="str">
        <f>VLOOKUP($J254,'[13]locuri 2025'!$A:$J,5,0)</f>
        <v>www.kiritescu.ro</v>
      </c>
      <c r="O254" s="24" t="str">
        <f>VLOOKUP($J254,'[13]locuri 2025'!$A:$J,6,0)</f>
        <v>Tehnologică</v>
      </c>
      <c r="P254" s="24" t="str">
        <f>VLOOKUP($J254,'[13]locuri 2025'!$A:$J,7,0)</f>
        <v>Servicii</v>
      </c>
      <c r="Q254" s="24" t="str">
        <f>VLOOKUP($J254,'[13]locuri 2025'!$A:$J,8,0)</f>
        <v>Tehnician în activități economice</v>
      </c>
      <c r="R254" s="27">
        <f>VLOOKUP($J254,'[13]locuri 2025'!$A:$J,9,0)</f>
        <v>0</v>
      </c>
      <c r="S254" s="28"/>
    </row>
    <row r="255" spans="1:19" x14ac:dyDescent="0.25">
      <c r="A255" s="21" t="s">
        <v>1243</v>
      </c>
      <c r="B255" s="24">
        <v>2</v>
      </c>
      <c r="C255" s="23">
        <v>254</v>
      </c>
      <c r="D255" s="24" t="s">
        <v>446</v>
      </c>
      <c r="E255" s="24" t="s">
        <v>468</v>
      </c>
      <c r="F255" s="24" t="s">
        <v>1244</v>
      </c>
      <c r="G255" s="24" t="s">
        <v>446</v>
      </c>
      <c r="H255" s="33">
        <v>7</v>
      </c>
      <c r="I255" s="26" t="s">
        <v>60</v>
      </c>
      <c r="J255" s="26">
        <v>1072</v>
      </c>
      <c r="K255" s="24" t="str">
        <f>VLOOKUP($J255,'[13]locuri 2025'!$A:$J,2,0)</f>
        <v>clasa 9</v>
      </c>
      <c r="L255" s="24" t="str">
        <f>VLOOKUP($J255,'[13]locuri 2025'!$A:$J,3,0)</f>
        <v>B - București</v>
      </c>
      <c r="M255" s="24" t="str">
        <f>VLOOKUP($J255,'[13]locuri 2025'!$A:$J,4,0)</f>
        <v>Liceul Tehnologic „Constantin Brâncuși”</v>
      </c>
      <c r="N255" s="24" t="str">
        <f>VLOOKUP($J255,'[13]locuri 2025'!$A:$J,5,0)</f>
        <v>c-brancusi.ro</v>
      </c>
      <c r="O255" s="24" t="str">
        <f>VLOOKUP($J255,'[13]locuri 2025'!$A:$J,6,0)</f>
        <v>Tehnologică</v>
      </c>
      <c r="P255" s="24" t="str">
        <f>VLOOKUP($J255,'[13]locuri 2025'!$A:$J,7,0)</f>
        <v>Tehnic</v>
      </c>
      <c r="Q255" s="24" t="str">
        <f>VLOOKUP($J255,'[13]locuri 2025'!$A:$J,8,0)</f>
        <v>Tehnician designer mobilă și amenajări interioare</v>
      </c>
      <c r="R255" s="27">
        <f>VLOOKUP($J255,'[13]locuri 2025'!$A:$J,9,0)</f>
        <v>0</v>
      </c>
      <c r="S255" s="28"/>
    </row>
    <row r="256" spans="1:19" x14ac:dyDescent="0.25">
      <c r="A256" s="21" t="s">
        <v>1245</v>
      </c>
      <c r="B256" s="24">
        <v>2</v>
      </c>
      <c r="C256" s="23">
        <v>255</v>
      </c>
      <c r="D256" s="24" t="s">
        <v>446</v>
      </c>
      <c r="E256" s="24" t="s">
        <v>1246</v>
      </c>
      <c r="F256" s="24" t="s">
        <v>1247</v>
      </c>
      <c r="G256" s="24" t="s">
        <v>446</v>
      </c>
      <c r="H256" s="33">
        <v>7</v>
      </c>
      <c r="I256" s="26" t="s">
        <v>60</v>
      </c>
      <c r="J256" s="26">
        <v>1254</v>
      </c>
      <c r="K256" s="24" t="str">
        <f>VLOOKUP($J256,'[13]locuri 2025'!$A:$J,2,0)</f>
        <v>clasa 9</v>
      </c>
      <c r="L256" s="24" t="str">
        <f>VLOOKUP($J256,'[13]locuri 2025'!$A:$J,3,0)</f>
        <v>CJ - Județul Cluj</v>
      </c>
      <c r="M256" s="24" t="str">
        <f>VLOOKUP($J256,'[13]locuri 2025'!$A:$J,4,0)</f>
        <v>Colegiul Tehnic "Anghel Saligny" Cluj-Napoca</v>
      </c>
      <c r="N256" s="24" t="str">
        <f>VLOOKUP($J256,'[13]locuri 2025'!$A:$J,5,0)</f>
        <v>https://colegiul-saligny.ro/</v>
      </c>
      <c r="O256" s="24" t="str">
        <f>VLOOKUP($J256,'[13]locuri 2025'!$A:$J,6,0)</f>
        <v>Tehnologică</v>
      </c>
      <c r="P256" s="24" t="str">
        <f>VLOOKUP($J256,'[13]locuri 2025'!$A:$J,7,0)</f>
        <v>Tehnic</v>
      </c>
      <c r="Q256" s="24" t="str">
        <f>VLOOKUP($J256,'[13]locuri 2025'!$A:$J,8,0)</f>
        <v>Tehnician în construcții și lucrări publice</v>
      </c>
      <c r="R256" s="27">
        <f>VLOOKUP($J256,'[13]locuri 2025'!$A:$J,9,0)</f>
        <v>0</v>
      </c>
      <c r="S256" s="28"/>
    </row>
    <row r="257" spans="1:19" x14ac:dyDescent="0.25">
      <c r="A257" s="21" t="s">
        <v>1249</v>
      </c>
      <c r="B257" s="24">
        <v>2</v>
      </c>
      <c r="C257" s="23">
        <v>256</v>
      </c>
      <c r="D257" s="24" t="s">
        <v>446</v>
      </c>
      <c r="E257" s="24" t="s">
        <v>1250</v>
      </c>
      <c r="F257" s="24" t="s">
        <v>1097</v>
      </c>
      <c r="G257" s="24" t="s">
        <v>446</v>
      </c>
      <c r="H257" s="33">
        <v>7</v>
      </c>
      <c r="I257" s="26" t="s">
        <v>60</v>
      </c>
      <c r="J257" s="26">
        <v>1295</v>
      </c>
      <c r="K257" s="24" t="str">
        <f>VLOOKUP($J257,'[13]locuri 2025'!$A:$J,2,0)</f>
        <v>clasa 9</v>
      </c>
      <c r="L257" s="24" t="str">
        <f>VLOOKUP($J257,'[13]locuri 2025'!$A:$J,3,0)</f>
        <v>CT - Județul Constanța</v>
      </c>
      <c r="M257" s="24" t="str">
        <f>VLOOKUP($J257,'[13]locuri 2025'!$A:$J,4,0)</f>
        <v>LICEUL TEORETIC GEORGE EMIL PALADE CONSTANȚA</v>
      </c>
      <c r="N257" s="24" t="str">
        <f>VLOOKUP($J257,'[13]locuri 2025'!$A:$J,5,0)</f>
        <v>https://palade.ro</v>
      </c>
      <c r="O257" s="24" t="str">
        <f>VLOOKUP($J257,'[13]locuri 2025'!$A:$J,6,0)</f>
        <v>Teoretică</v>
      </c>
      <c r="P257" s="24" t="str">
        <f>VLOOKUP($J257,'[13]locuri 2025'!$A:$J,7,0)</f>
        <v>Real</v>
      </c>
      <c r="Q257" s="24" t="str">
        <f>VLOOKUP($J257,'[13]locuri 2025'!$A:$J,8,0)</f>
        <v>Științe ale naturii</v>
      </c>
      <c r="R257" s="27">
        <f>VLOOKUP($J257,'[13]locuri 2025'!$A:$J,9,0)</f>
        <v>0</v>
      </c>
      <c r="S257" s="28"/>
    </row>
    <row r="258" spans="1:19" x14ac:dyDescent="0.25">
      <c r="A258" s="21" t="s">
        <v>1251</v>
      </c>
      <c r="B258" s="24">
        <v>2</v>
      </c>
      <c r="C258" s="23">
        <v>257</v>
      </c>
      <c r="D258" s="24" t="s">
        <v>446</v>
      </c>
      <c r="E258" s="24" t="s">
        <v>1252</v>
      </c>
      <c r="F258" s="24" t="s">
        <v>761</v>
      </c>
      <c r="G258" s="24" t="s">
        <v>446</v>
      </c>
      <c r="H258" s="33">
        <v>7</v>
      </c>
      <c r="I258" s="26" t="s">
        <v>60</v>
      </c>
      <c r="J258" s="26">
        <v>1201</v>
      </c>
      <c r="K258" s="24" t="str">
        <f>VLOOKUP($J258,'[13]locuri 2025'!$A:$J,2,0)</f>
        <v>clasa 9</v>
      </c>
      <c r="L258" s="24" t="str">
        <f>VLOOKUP($J258,'[13]locuri 2025'!$A:$J,3,0)</f>
        <v>BT - Județul Botoșani</v>
      </c>
      <c r="M258" s="24" t="str">
        <f>VLOOKUP($J258,'[13]locuri 2025'!$A:$J,4,0)</f>
        <v>Liceul Tehnologic „Petru Rareș”</v>
      </c>
      <c r="N258" s="24" t="str">
        <f>VLOOKUP($J258,'[13]locuri 2025'!$A:$J,5,0)</f>
        <v>https://petruraresbotosani.ro</v>
      </c>
      <c r="O258" s="24" t="str">
        <f>VLOOKUP($J258,'[13]locuri 2025'!$A:$J,6,0)</f>
        <v>Tehnologică</v>
      </c>
      <c r="P258" s="24" t="str">
        <f>VLOOKUP($J258,'[13]locuri 2025'!$A:$J,7,0)</f>
        <v>Resurse naturale şi protecţia mediului</v>
      </c>
      <c r="Q258" s="24" t="str">
        <f>VLOOKUP($J258,'[13]locuri 2025'!$A:$J,8,0)</f>
        <v>Tehnician în industria alimentară</v>
      </c>
      <c r="R258" s="27">
        <f>VLOOKUP($J258,'[13]locuri 2025'!$A:$J,9,0)</f>
        <v>0</v>
      </c>
      <c r="S258" s="28"/>
    </row>
    <row r="259" spans="1:19" x14ac:dyDescent="0.25">
      <c r="A259" s="21" t="s">
        <v>1255</v>
      </c>
      <c r="B259" s="24">
        <v>2</v>
      </c>
      <c r="C259" s="23">
        <v>258</v>
      </c>
      <c r="D259" s="24" t="s">
        <v>446</v>
      </c>
      <c r="E259" s="24" t="s">
        <v>1256</v>
      </c>
      <c r="F259" s="24" t="s">
        <v>1257</v>
      </c>
      <c r="G259" s="24" t="s">
        <v>446</v>
      </c>
      <c r="H259" s="33">
        <v>7</v>
      </c>
      <c r="I259" s="26" t="s">
        <v>60</v>
      </c>
      <c r="J259" s="26">
        <v>1267</v>
      </c>
      <c r="K259" s="24" t="str">
        <f>VLOOKUP($J259,'[13]locuri 2025'!$A:$J,2,0)</f>
        <v>clasa 9</v>
      </c>
      <c r="L259" s="24" t="str">
        <f>VLOOKUP($J259,'[13]locuri 2025'!$A:$J,3,0)</f>
        <v>CJ - Județul Cluj</v>
      </c>
      <c r="M259" s="24" t="str">
        <f>VLOOKUP($J259,'[13]locuri 2025'!$A:$J,4,0)</f>
        <v>Colegiul Național "Mihai Viteazul" Turda</v>
      </c>
      <c r="N259" s="24" t="str">
        <f>VLOOKUP($J259,'[13]locuri 2025'!$A:$J,5,0)</f>
        <v>https://www.cnmvturda.ro</v>
      </c>
      <c r="O259" s="24" t="str">
        <f>VLOOKUP($J259,'[13]locuri 2025'!$A:$J,6,0)</f>
        <v>Teoretică</v>
      </c>
      <c r="P259" s="24" t="str">
        <f>VLOOKUP($J259,'[13]locuri 2025'!$A:$J,7,0)</f>
        <v>Real</v>
      </c>
      <c r="Q259" s="24" t="str">
        <f>VLOOKUP($J259,'[13]locuri 2025'!$A:$J,8,0)</f>
        <v>Științe ale naturii</v>
      </c>
      <c r="R259" s="27">
        <f>VLOOKUP($J259,'[13]locuri 2025'!$A:$J,9,0)</f>
        <v>0</v>
      </c>
      <c r="S259" s="28"/>
    </row>
    <row r="260" spans="1:19" x14ac:dyDescent="0.25">
      <c r="A260" s="21" t="s">
        <v>1259</v>
      </c>
      <c r="B260" s="24">
        <v>2</v>
      </c>
      <c r="C260" s="23">
        <v>259</v>
      </c>
      <c r="D260" s="24" t="s">
        <v>446</v>
      </c>
      <c r="E260" s="24" t="s">
        <v>1260</v>
      </c>
      <c r="F260" s="24" t="s">
        <v>623</v>
      </c>
      <c r="G260" s="24" t="s">
        <v>446</v>
      </c>
      <c r="H260" s="33">
        <v>7</v>
      </c>
      <c r="I260" s="26" t="s">
        <v>60</v>
      </c>
      <c r="J260" s="26">
        <v>1116</v>
      </c>
      <c r="K260" s="24" t="str">
        <f>VLOOKUP($J260,'[13]locuri 2025'!$A:$J,2,0)</f>
        <v>clasa 9</v>
      </c>
      <c r="L260" s="24" t="str">
        <f>VLOOKUP($J260,'[13]locuri 2025'!$A:$J,3,0)</f>
        <v>BC - Județul Bacău</v>
      </c>
      <c r="M260" s="24" t="str">
        <f>VLOOKUP($J260,'[13]locuri 2025'!$A:$J,4,0)</f>
        <v>COLEGIUL "N.V. KARPEN" BACĂU</v>
      </c>
      <c r="N260" s="24" t="str">
        <f>VLOOKUP($J260,'[13]locuri 2025'!$A:$J,5,0)</f>
        <v>https://www.ctcnvk.ro/</v>
      </c>
      <c r="O260" s="24" t="str">
        <f>VLOOKUP($J260,'[13]locuri 2025'!$A:$J,6,0)</f>
        <v>Tehnologică</v>
      </c>
      <c r="P260" s="24" t="str">
        <f>VLOOKUP($J260,'[13]locuri 2025'!$A:$J,7,0)</f>
        <v>Servicii</v>
      </c>
      <c r="Q260" s="24" t="str">
        <f>VLOOKUP($J260,'[13]locuri 2025'!$A:$J,8,0)</f>
        <v xml:space="preserve">ECONOMIC/TEHNICIAN ÎN ACTIVITĂȚI ECONOMICE </v>
      </c>
      <c r="R260" s="27">
        <f>VLOOKUP($J260,'[13]locuri 2025'!$A:$J,9,0)</f>
        <v>0</v>
      </c>
      <c r="S260" s="28"/>
    </row>
    <row r="261" spans="1:19" x14ac:dyDescent="0.25">
      <c r="A261" s="21" t="s">
        <v>1262</v>
      </c>
      <c r="B261" s="24">
        <v>2</v>
      </c>
      <c r="C261" s="23">
        <v>260</v>
      </c>
      <c r="D261" s="24" t="s">
        <v>446</v>
      </c>
      <c r="E261" s="24" t="s">
        <v>1263</v>
      </c>
      <c r="F261" s="24" t="s">
        <v>1264</v>
      </c>
      <c r="G261" s="24" t="s">
        <v>446</v>
      </c>
      <c r="H261" s="33">
        <v>7</v>
      </c>
      <c r="I261" s="26" t="s">
        <v>60</v>
      </c>
      <c r="J261" s="26">
        <v>1204</v>
      </c>
      <c r="K261" s="24" t="str">
        <f>VLOOKUP($J261,'[13]locuri 2025'!$A:$J,2,0)</f>
        <v>clasa 9</v>
      </c>
      <c r="L261" s="24" t="str">
        <f>VLOOKUP($J261,'[13]locuri 2025'!$A:$J,3,0)</f>
        <v>BT - Județul Botoșani</v>
      </c>
      <c r="M261" s="24" t="str">
        <f>VLOOKUP($J261,'[13]locuri 2025'!$A:$J,4,0)</f>
        <v>Colegiul Economic "Octav Onicescu" Botoșani</v>
      </c>
      <c r="N261" s="24" t="str">
        <f>VLOOKUP($J261,'[13]locuri 2025'!$A:$J,5,0)</f>
        <v>https://ceoobt.ro/</v>
      </c>
      <c r="O261" s="24" t="str">
        <f>VLOOKUP($J261,'[13]locuri 2025'!$A:$J,6,0)</f>
        <v>Tehnologică</v>
      </c>
      <c r="P261" s="24" t="str">
        <f>VLOOKUP($J261,'[13]locuri 2025'!$A:$J,7,0)</f>
        <v>Servicii</v>
      </c>
      <c r="Q261" s="24" t="str">
        <f>VLOOKUP($J261,'[13]locuri 2025'!$A:$J,8,0)</f>
        <v>Economic</v>
      </c>
      <c r="R261" s="27">
        <f>VLOOKUP($J261,'[13]locuri 2025'!$A:$J,9,0)</f>
        <v>0</v>
      </c>
      <c r="S261" s="28"/>
    </row>
    <row r="262" spans="1:19" x14ac:dyDescent="0.25">
      <c r="A262" s="21" t="s">
        <v>1266</v>
      </c>
      <c r="B262" s="24">
        <v>2</v>
      </c>
      <c r="C262" s="23">
        <v>261</v>
      </c>
      <c r="D262" s="24" t="s">
        <v>446</v>
      </c>
      <c r="E262" s="24" t="s">
        <v>1267</v>
      </c>
      <c r="F262" s="24" t="s">
        <v>1268</v>
      </c>
      <c r="G262" s="24" t="s">
        <v>446</v>
      </c>
      <c r="H262" s="33">
        <v>7</v>
      </c>
      <c r="I262" s="26" t="s">
        <v>60</v>
      </c>
      <c r="J262" s="26">
        <v>1404</v>
      </c>
      <c r="K262" s="24" t="str">
        <f>VLOOKUP($J262,'[13]locuri 2025'!$A:$J,2,0)</f>
        <v>clasa 9</v>
      </c>
      <c r="L262" s="24" t="str">
        <f>VLOOKUP($J262,'[13]locuri 2025'!$A:$J,3,0)</f>
        <v>IS - Județul Iași</v>
      </c>
      <c r="M262" s="24" t="str">
        <f>VLOOKUP($J262,'[13]locuri 2025'!$A:$J,4,0)</f>
        <v>COLEGIUL TEHNIC "GHEORGHE ASACHI", IAŞI</v>
      </c>
      <c r="N262" s="24" t="str">
        <f>VLOOKUP($J262,'[13]locuri 2025'!$A:$J,5,0)</f>
        <v>https://www.colegiulasachi.ro</v>
      </c>
      <c r="O262" s="24" t="str">
        <f>VLOOKUP($J262,'[13]locuri 2025'!$A:$J,6,0)</f>
        <v>Tehnologică</v>
      </c>
      <c r="P262" s="24" t="str">
        <f>VLOOKUP($J262,'[13]locuri 2025'!$A:$J,7,0)</f>
        <v>Tehnic</v>
      </c>
      <c r="Q262" s="24" t="str">
        <f>VLOOKUP($J262,'[13]locuri 2025'!$A:$J,8,0)</f>
        <v>Tehnician desenator pentru construcții și instalații</v>
      </c>
      <c r="R262" s="27">
        <f>VLOOKUP($J262,'[13]locuri 2025'!$A:$J,9,0)</f>
        <v>0</v>
      </c>
      <c r="S262" s="28"/>
    </row>
    <row r="263" spans="1:19" x14ac:dyDescent="0.25">
      <c r="A263" s="21" t="s">
        <v>1269</v>
      </c>
      <c r="B263" s="24">
        <v>2</v>
      </c>
      <c r="C263" s="23">
        <v>262</v>
      </c>
      <c r="D263" s="24" t="s">
        <v>446</v>
      </c>
      <c r="E263" s="24" t="s">
        <v>1151</v>
      </c>
      <c r="F263" s="24" t="s">
        <v>1270</v>
      </c>
      <c r="G263" s="24" t="s">
        <v>446</v>
      </c>
      <c r="H263" s="33">
        <v>7</v>
      </c>
      <c r="I263" s="26" t="s">
        <v>60</v>
      </c>
      <c r="J263" s="26">
        <v>2306</v>
      </c>
      <c r="K263" s="24" t="str">
        <f>VLOOKUP($J263,'[13]locuri 2025'!$A:$J,2,0)</f>
        <v>clasa 10</v>
      </c>
      <c r="L263" s="24" t="str">
        <f>VLOOKUP($J263,'[13]locuri 2025'!$A:$J,3,0)</f>
        <v>SV - Județul Suceava</v>
      </c>
      <c r="M263" s="24" t="str">
        <f>VLOOKUP($J263,'[13]locuri 2025'!$A:$J,4,0)</f>
        <v>COLEGIUL ECONOMIC ”DIMITRIE CANTEMIR” SUCEAVA</v>
      </c>
      <c r="N263" s="24" t="str">
        <f>VLOOKUP($J263,'[13]locuri 2025'!$A:$J,5,0)</f>
        <v>http://cedcsv.ro/</v>
      </c>
      <c r="O263" s="24" t="str">
        <f>VLOOKUP($J263,'[13]locuri 2025'!$A:$J,6,0)</f>
        <v>Tehnologică</v>
      </c>
      <c r="P263" s="24" t="str">
        <f>VLOOKUP($J263,'[13]locuri 2025'!$A:$J,7,0)</f>
        <v>Servicii</v>
      </c>
      <c r="Q263" s="24" t="str">
        <f>VLOOKUP($J263,'[13]locuri 2025'!$A:$J,8,0)</f>
        <v xml:space="preserve">Tehnician în activități de comerț </v>
      </c>
      <c r="R263" s="27">
        <f>VLOOKUP($J263,'[13]locuri 2025'!$A:$J,9,0)</f>
        <v>0</v>
      </c>
      <c r="S263" s="28"/>
    </row>
    <row r="264" spans="1:19" x14ac:dyDescent="0.25">
      <c r="A264" s="21" t="s">
        <v>1271</v>
      </c>
      <c r="B264" s="24">
        <v>2</v>
      </c>
      <c r="C264" s="23">
        <v>263</v>
      </c>
      <c r="D264" s="24" t="s">
        <v>446</v>
      </c>
      <c r="E264" s="24" t="s">
        <v>1272</v>
      </c>
      <c r="F264" s="24" t="s">
        <v>630</v>
      </c>
      <c r="G264" s="24" t="s">
        <v>446</v>
      </c>
      <c r="H264" s="33">
        <v>7</v>
      </c>
      <c r="I264" s="26" t="s">
        <v>60</v>
      </c>
      <c r="J264" s="26">
        <v>2218</v>
      </c>
      <c r="K264" s="24" t="str">
        <f>VLOOKUP($J264,'[13]locuri 2025'!$A:$J,2,0)</f>
        <v>clasa 10</v>
      </c>
      <c r="L264" s="24" t="str">
        <f>VLOOKUP($J264,'[13]locuri 2025'!$A:$J,3,0)</f>
        <v>IS - Județul Iași</v>
      </c>
      <c r="M264" s="24" t="str">
        <f>VLOOKUP($J264,'[13]locuri 2025'!$A:$J,4,0)</f>
        <v>LICEUL TEHNOLOGIC ECONOMIC DE TURISM</v>
      </c>
      <c r="N264" s="24" t="str">
        <f>VLOOKUP($J264,'[13]locuri 2025'!$A:$J,5,0)</f>
        <v>https://gsetis.ro/</v>
      </c>
      <c r="O264" s="24" t="str">
        <f>VLOOKUP($J264,'[13]locuri 2025'!$A:$J,6,0)</f>
        <v>Tehnologică</v>
      </c>
      <c r="P264" s="24" t="str">
        <f>VLOOKUP($J264,'[13]locuri 2025'!$A:$J,7,0)</f>
        <v>Servicii</v>
      </c>
      <c r="Q264" s="24" t="str">
        <f>VLOOKUP($J264,'[13]locuri 2025'!$A:$J,8,0)</f>
        <v>TEHNICIAN ÎN TURISM</v>
      </c>
      <c r="R264" s="27">
        <f>VLOOKUP($J264,'[13]locuri 2025'!$A:$J,9,0)</f>
        <v>0</v>
      </c>
      <c r="S264" s="28"/>
    </row>
    <row r="265" spans="1:19" x14ac:dyDescent="0.25">
      <c r="A265" s="21" t="s">
        <v>1274</v>
      </c>
      <c r="B265" s="24">
        <v>2</v>
      </c>
      <c r="C265" s="23">
        <v>264</v>
      </c>
      <c r="D265" s="24" t="s">
        <v>446</v>
      </c>
      <c r="E265" s="24" t="s">
        <v>1275</v>
      </c>
      <c r="F265" s="24" t="s">
        <v>1276</v>
      </c>
      <c r="G265" s="24" t="s">
        <v>446</v>
      </c>
      <c r="H265" s="33">
        <v>7</v>
      </c>
      <c r="I265" s="26" t="s">
        <v>60</v>
      </c>
      <c r="J265" s="26">
        <v>1100</v>
      </c>
      <c r="K265" s="24" t="str">
        <f>VLOOKUP($J265,'[13]locuri 2025'!$A:$J,2,0)</f>
        <v>clasa 9</v>
      </c>
      <c r="L265" s="24" t="str">
        <f>VLOOKUP($J265,'[13]locuri 2025'!$A:$J,3,0)</f>
        <v>B - București</v>
      </c>
      <c r="M265" s="24" t="str">
        <f>VLOOKUP($J265,'[13]locuri 2025'!$A:$J,4,0)</f>
        <v>Colegiul Tehnic „Edmond Nicolau”</v>
      </c>
      <c r="N265" s="24" t="str">
        <f>VLOOKUP($J265,'[13]locuri 2025'!$A:$J,5,0)</f>
        <v>edmondnicolau.ro</v>
      </c>
      <c r="O265" s="24" t="str">
        <f>VLOOKUP($J265,'[13]locuri 2025'!$A:$J,6,0)</f>
        <v>Teoretică</v>
      </c>
      <c r="P265" s="24" t="str">
        <f>VLOOKUP($J265,'[13]locuri 2025'!$A:$J,7,0)</f>
        <v>Umanist</v>
      </c>
      <c r="Q265" s="24" t="str">
        <f>VLOOKUP($J265,'[13]locuri 2025'!$A:$J,8,0)</f>
        <v>Științe sociale</v>
      </c>
      <c r="R265" s="27">
        <f>VLOOKUP($J265,'[13]locuri 2025'!$A:$J,9,0)</f>
        <v>0</v>
      </c>
      <c r="S265" s="28"/>
    </row>
    <row r="266" spans="1:19" x14ac:dyDescent="0.25">
      <c r="A266" s="21" t="s">
        <v>1277</v>
      </c>
      <c r="B266" s="24">
        <v>2</v>
      </c>
      <c r="C266" s="23">
        <v>265</v>
      </c>
      <c r="D266" s="24" t="s">
        <v>446</v>
      </c>
      <c r="E266" s="24" t="s">
        <v>1278</v>
      </c>
      <c r="F266" s="24" t="s">
        <v>1279</v>
      </c>
      <c r="G266" s="24" t="s">
        <v>446</v>
      </c>
      <c r="H266" s="33">
        <v>7</v>
      </c>
      <c r="I266" s="26" t="s">
        <v>60</v>
      </c>
      <c r="J266" s="26">
        <v>2262</v>
      </c>
      <c r="K266" s="24" t="str">
        <f>VLOOKUP($J266,'[13]locuri 2025'!$A:$J,2,0)</f>
        <v>clasa 10</v>
      </c>
      <c r="L266" s="24" t="str">
        <f>VLOOKUP($J266,'[13]locuri 2025'!$A:$J,3,0)</f>
        <v>NT - Județul Neamț</v>
      </c>
      <c r="M266" s="24" t="str">
        <f>VLOOKUP($J266,'[13]locuri 2025'!$A:$J,4,0)</f>
        <v>COLEGIUL TEHNIC „GHEORGHE CARTIANU”, MUNICIPIUL PIATRA-NEAMȚ</v>
      </c>
      <c r="N266" s="24" t="str">
        <f>VLOOKUP($J266,'[13]locuri 2025'!$A:$J,5,0)</f>
        <v>http://www.colegiulcartianu.ro/</v>
      </c>
      <c r="O266" s="24" t="str">
        <f>VLOOKUP($J266,'[13]locuri 2025'!$A:$J,6,0)</f>
        <v>Tehnologică</v>
      </c>
      <c r="P266" s="24" t="str">
        <f>VLOOKUP($J266,'[13]locuri 2025'!$A:$J,7,0)</f>
        <v>Resurse naturale și protecția mediului</v>
      </c>
      <c r="Q266" s="24" t="str">
        <f>VLOOKUP($J266,'[13]locuri 2025'!$A:$J,8,0)</f>
        <v>Tehnician analize produse alimentare</v>
      </c>
      <c r="R266" s="27">
        <f>VLOOKUP($J266,'[13]locuri 2025'!$A:$J,9,0)</f>
        <v>0</v>
      </c>
      <c r="S266" s="28"/>
    </row>
    <row r="267" spans="1:19" x14ac:dyDescent="0.25">
      <c r="A267" s="21" t="s">
        <v>1281</v>
      </c>
      <c r="B267" s="24">
        <v>2</v>
      </c>
      <c r="C267" s="23">
        <v>266</v>
      </c>
      <c r="D267" s="24" t="s">
        <v>446</v>
      </c>
      <c r="E267" s="24" t="s">
        <v>1282</v>
      </c>
      <c r="F267" s="24" t="s">
        <v>1283</v>
      </c>
      <c r="G267" s="24" t="s">
        <v>446</v>
      </c>
      <c r="H267" s="33">
        <v>7</v>
      </c>
      <c r="I267" s="26" t="s">
        <v>60</v>
      </c>
      <c r="J267" s="26">
        <v>1038</v>
      </c>
      <c r="K267" s="24" t="str">
        <f>VLOOKUP($J267,'[13]locuri 2025'!$A:$J,2,0)</f>
        <v>clasa 9</v>
      </c>
      <c r="L267" s="24" t="str">
        <f>VLOOKUP($J267,'[13]locuri 2025'!$A:$J,3,0)</f>
        <v>B - București</v>
      </c>
      <c r="M267" s="24" t="str">
        <f>VLOOKUP($J267,'[13]locuri 2025'!$A:$J,4,0)</f>
        <v>Colegiul Economic „Virgil Madgearu”</v>
      </c>
      <c r="N267" s="24" t="str">
        <f>VLOOKUP($J267,'[13]locuri 2025'!$A:$J,5,0)</f>
        <v>www.madgearu.ro</v>
      </c>
      <c r="O267" s="24" t="str">
        <f>VLOOKUP($J267,'[13]locuri 2025'!$A:$J,6,0)</f>
        <v>Tehnologică</v>
      </c>
      <c r="P267" s="24" t="str">
        <f>VLOOKUP($J267,'[13]locuri 2025'!$A:$J,7,0)</f>
        <v>Servicii</v>
      </c>
      <c r="Q267" s="24" t="str">
        <f>VLOOKUP($J267,'[13]locuri 2025'!$A:$J,8,0)</f>
        <v>Tehnician în activități economice</v>
      </c>
      <c r="R267" s="27">
        <f>VLOOKUP($J267,'[13]locuri 2025'!$A:$J,9,0)</f>
        <v>0</v>
      </c>
      <c r="S267" s="28"/>
    </row>
    <row r="268" spans="1:19" x14ac:dyDescent="0.25">
      <c r="A268" s="21" t="s">
        <v>423</v>
      </c>
      <c r="B268" s="24">
        <v>2</v>
      </c>
      <c r="C268" s="23">
        <v>267</v>
      </c>
      <c r="D268" s="24" t="s">
        <v>446</v>
      </c>
      <c r="E268" s="24" t="s">
        <v>1284</v>
      </c>
      <c r="F268" s="24" t="s">
        <v>1285</v>
      </c>
      <c r="G268" s="24" t="s">
        <v>446</v>
      </c>
      <c r="H268" s="33">
        <v>7</v>
      </c>
      <c r="I268" s="26" t="s">
        <v>60</v>
      </c>
      <c r="J268" s="26">
        <v>1038</v>
      </c>
      <c r="K268" s="24" t="str">
        <f>VLOOKUP($J268,'[13]locuri 2025'!$A:$J,2,0)</f>
        <v>clasa 9</v>
      </c>
      <c r="L268" s="24" t="str">
        <f>VLOOKUP($J268,'[13]locuri 2025'!$A:$J,3,0)</f>
        <v>B - București</v>
      </c>
      <c r="M268" s="24" t="str">
        <f>VLOOKUP($J268,'[13]locuri 2025'!$A:$J,4,0)</f>
        <v>Colegiul Economic „Virgil Madgearu”</v>
      </c>
      <c r="N268" s="24" t="str">
        <f>VLOOKUP($J268,'[13]locuri 2025'!$A:$J,5,0)</f>
        <v>www.madgearu.ro</v>
      </c>
      <c r="O268" s="24" t="str">
        <f>VLOOKUP($J268,'[13]locuri 2025'!$A:$J,6,0)</f>
        <v>Tehnologică</v>
      </c>
      <c r="P268" s="24" t="str">
        <f>VLOOKUP($J268,'[13]locuri 2025'!$A:$J,7,0)</f>
        <v>Servicii</v>
      </c>
      <c r="Q268" s="24" t="str">
        <f>VLOOKUP($J268,'[13]locuri 2025'!$A:$J,8,0)</f>
        <v>Tehnician în activități economice</v>
      </c>
      <c r="R268" s="27">
        <f>VLOOKUP($J268,'[13]locuri 2025'!$A:$J,9,0)</f>
        <v>0</v>
      </c>
      <c r="S268" s="28"/>
    </row>
    <row r="269" spans="1:19" x14ac:dyDescent="0.25">
      <c r="A269" s="21" t="s">
        <v>1286</v>
      </c>
      <c r="B269" s="24">
        <v>2</v>
      </c>
      <c r="C269" s="23">
        <v>268</v>
      </c>
      <c r="D269" s="24" t="s">
        <v>446</v>
      </c>
      <c r="E269" s="24" t="s">
        <v>1287</v>
      </c>
      <c r="F269" s="24" t="s">
        <v>630</v>
      </c>
      <c r="G269" s="24" t="s">
        <v>446</v>
      </c>
      <c r="H269" s="33">
        <v>7</v>
      </c>
      <c r="I269" s="26" t="s">
        <v>60</v>
      </c>
      <c r="J269" s="26">
        <v>1289</v>
      </c>
      <c r="K269" s="24" t="str">
        <f>VLOOKUP($J269,'[13]locuri 2025'!$A:$J,2,0)</f>
        <v>clasa 9</v>
      </c>
      <c r="L269" s="24" t="str">
        <f>VLOOKUP($J269,'[13]locuri 2025'!$A:$J,3,0)</f>
        <v>CT - Județul Constanța</v>
      </c>
      <c r="M269" s="24" t="str">
        <f>VLOOKUP($J269,'[13]locuri 2025'!$A:$J,4,0)</f>
        <v>LICEUL DE MARINĂ CONSTANȚA</v>
      </c>
      <c r="N269" s="24" t="str">
        <f>VLOOKUP($J269,'[13]locuri 2025'!$A:$J,5,0)</f>
        <v>https://liceuldemarinaconstanta.ro/</v>
      </c>
      <c r="O269" s="24" t="str">
        <f>VLOOKUP($J269,'[13]locuri 2025'!$A:$J,6,0)</f>
        <v>Tehnologică</v>
      </c>
      <c r="P269" s="24" t="str">
        <f>VLOOKUP($J269,'[13]locuri 2025'!$A:$J,7,0)</f>
        <v>Tehnic</v>
      </c>
      <c r="Q269" s="24" t="str">
        <f>VLOOKUP($J269,'[13]locuri 2025'!$A:$J,8,0)</f>
        <v>Tehnician mecanic pentru întreținere și reparații</v>
      </c>
      <c r="R269" s="27">
        <f>VLOOKUP($J269,'[13]locuri 2025'!$A:$J,9,0)</f>
        <v>0</v>
      </c>
      <c r="S269" s="28"/>
    </row>
    <row r="270" spans="1:19" x14ac:dyDescent="0.25">
      <c r="A270" s="21" t="s">
        <v>1289</v>
      </c>
      <c r="B270" s="24">
        <v>2</v>
      </c>
      <c r="C270" s="23">
        <v>269</v>
      </c>
      <c r="D270" s="24" t="s">
        <v>446</v>
      </c>
      <c r="E270" s="24" t="s">
        <v>1290</v>
      </c>
      <c r="F270" s="24" t="s">
        <v>1291</v>
      </c>
      <c r="G270" s="24" t="s">
        <v>446</v>
      </c>
      <c r="H270" s="33">
        <v>7</v>
      </c>
      <c r="I270" s="26" t="s">
        <v>60</v>
      </c>
      <c r="J270" s="26">
        <v>1406</v>
      </c>
      <c r="K270" s="24" t="str">
        <f>VLOOKUP($J270,'[13]locuri 2025'!$A:$J,2,0)</f>
        <v>clasa 9</v>
      </c>
      <c r="L270" s="24" t="str">
        <f>VLOOKUP($J270,'[13]locuri 2025'!$A:$J,3,0)</f>
        <v>IS - Județul Iași</v>
      </c>
      <c r="M270" s="24" t="str">
        <f>VLOOKUP($J270,'[13]locuri 2025'!$A:$J,4,0)</f>
        <v>COLEGIUL TEHNIC "IOAN C. ŞTEFĂNESCU", IAŞI</v>
      </c>
      <c r="N270" s="24" t="str">
        <f>VLOOKUP($J270,'[13]locuri 2025'!$A:$J,5,0)</f>
        <v>www.colegiulstefanescu.ro</v>
      </c>
      <c r="O270" s="24" t="str">
        <f>VLOOKUP($J270,'[13]locuri 2025'!$A:$J,6,0)</f>
        <v>Tehnologică</v>
      </c>
      <c r="P270" s="24" t="str">
        <f>VLOOKUP($J270,'[13]locuri 2025'!$A:$J,7,0)</f>
        <v>Tehnic</v>
      </c>
      <c r="Q270" s="24" t="str">
        <f>VLOOKUP($J270,'[13]locuri 2025'!$A:$J,8,0)</f>
        <v>Tehnician operator tehnică de calcul</v>
      </c>
      <c r="R270" s="27">
        <f>VLOOKUP($J270,'[13]locuri 2025'!$A:$J,9,0)</f>
        <v>0</v>
      </c>
      <c r="S270" s="28"/>
    </row>
    <row r="271" spans="1:19" x14ac:dyDescent="0.25">
      <c r="A271" s="21" t="s">
        <v>1292</v>
      </c>
      <c r="B271" s="24">
        <v>2</v>
      </c>
      <c r="C271" s="23">
        <v>270</v>
      </c>
      <c r="D271" s="24" t="s">
        <v>446</v>
      </c>
      <c r="E271" s="24" t="s">
        <v>1293</v>
      </c>
      <c r="F271" s="24" t="s">
        <v>1294</v>
      </c>
      <c r="G271" s="24" t="s">
        <v>446</v>
      </c>
      <c r="H271" s="33">
        <v>7</v>
      </c>
      <c r="I271" s="26" t="s">
        <v>60</v>
      </c>
      <c r="J271" s="26">
        <v>1209</v>
      </c>
      <c r="K271" s="24" t="str">
        <f>VLOOKUP($J271,'[13]locuri 2025'!$A:$J,2,0)</f>
        <v>clasa 9</v>
      </c>
      <c r="L271" s="24" t="str">
        <f>VLOOKUP($J271,'[13]locuri 2025'!$A:$J,3,0)</f>
        <v>BT - Județul Botoșani</v>
      </c>
      <c r="M271" s="24" t="str">
        <f>VLOOKUP($J271,'[13]locuri 2025'!$A:$J,4,0)</f>
        <v>Liceul de Artă ,,Ștefan Luchian” Botoșani</v>
      </c>
      <c r="N271" s="24" t="str">
        <f>VLOOKUP($J271,'[13]locuri 2025'!$A:$J,5,0)</f>
        <v>www.stefanluchian.eu</v>
      </c>
      <c r="O271" s="24" t="str">
        <f>VLOOKUP($J271,'[13]locuri 2025'!$A:$J,6,0)</f>
        <v>Vocațională</v>
      </c>
      <c r="P271" s="24" t="str">
        <f>VLOOKUP($J271,'[13]locuri 2025'!$A:$J,7,0)</f>
        <v>Artistic</v>
      </c>
      <c r="Q271" s="24" t="str">
        <f>VLOOKUP($J271,'[13]locuri 2025'!$A:$J,8,0)</f>
        <v>Muzică</v>
      </c>
      <c r="R271" s="27" t="str">
        <f>VLOOKUP($J271,'[13]locuri 2025'!$A:$J,9,0)</f>
        <v>Probă aptitudini</v>
      </c>
      <c r="S271" s="28"/>
    </row>
    <row r="272" spans="1:19" x14ac:dyDescent="0.25">
      <c r="A272" s="21" t="s">
        <v>1295</v>
      </c>
      <c r="B272" s="24">
        <v>2</v>
      </c>
      <c r="C272" s="23">
        <v>271</v>
      </c>
      <c r="D272" s="24" t="s">
        <v>446</v>
      </c>
      <c r="E272" s="24" t="s">
        <v>1296</v>
      </c>
      <c r="F272" s="24" t="s">
        <v>1297</v>
      </c>
      <c r="G272" s="24" t="s">
        <v>446</v>
      </c>
      <c r="H272" s="33">
        <v>7</v>
      </c>
      <c r="I272" s="26" t="s">
        <v>60</v>
      </c>
      <c r="J272" s="26">
        <v>2051</v>
      </c>
      <c r="K272" s="24" t="str">
        <f>VLOOKUP($J272,'[13]locuri 2025'!$A:$J,2,0)</f>
        <v>clasa 10</v>
      </c>
      <c r="L272" s="24" t="str">
        <f>VLOOKUP($J272,'[13]locuri 2025'!$A:$J,3,0)</f>
        <v>B - București</v>
      </c>
      <c r="M272" s="24" t="str">
        <f>VLOOKUP($J272,'[13]locuri 2025'!$A:$J,4,0)</f>
        <v>Colegiul Tehnic „Media”</v>
      </c>
      <c r="N272" s="24" t="str">
        <f>VLOOKUP($J272,'[13]locuri 2025'!$A:$J,5,0)</f>
        <v>www.colegiultehnicmedia.ro</v>
      </c>
      <c r="O272" s="24" t="str">
        <f>VLOOKUP($J272,'[13]locuri 2025'!$A:$J,6,0)</f>
        <v>Teoretică</v>
      </c>
      <c r="P272" s="24" t="str">
        <f>VLOOKUP($J272,'[13]locuri 2025'!$A:$J,7,0)</f>
        <v>Umanist</v>
      </c>
      <c r="Q272" s="24" t="str">
        <f>VLOOKUP($J272,'[13]locuri 2025'!$A:$J,8,0)</f>
        <v>Filologie</v>
      </c>
      <c r="R272" s="27">
        <f>VLOOKUP($J272,'[13]locuri 2025'!$A:$J,9,0)</f>
        <v>0</v>
      </c>
      <c r="S272" s="28"/>
    </row>
    <row r="273" spans="1:19" x14ac:dyDescent="0.25">
      <c r="A273" s="21" t="s">
        <v>1298</v>
      </c>
      <c r="B273" s="24">
        <v>2</v>
      </c>
      <c r="C273" s="23">
        <v>272</v>
      </c>
      <c r="D273" s="24" t="s">
        <v>446</v>
      </c>
      <c r="E273" s="24" t="s">
        <v>1299</v>
      </c>
      <c r="F273" s="24" t="s">
        <v>1300</v>
      </c>
      <c r="G273" s="24" t="s">
        <v>446</v>
      </c>
      <c r="H273" s="33">
        <v>7</v>
      </c>
      <c r="I273" s="26" t="s">
        <v>60</v>
      </c>
      <c r="J273" s="26">
        <v>1607</v>
      </c>
      <c r="K273" s="24" t="str">
        <f>VLOOKUP($J273,'[13]locuri 2025'!$A:$J,2,0)</f>
        <v>clasa 9</v>
      </c>
      <c r="L273" s="24" t="str">
        <f>VLOOKUP($J273,'[13]locuri 2025'!$A:$J,3,0)</f>
        <v>TM - Județul Timiș</v>
      </c>
      <c r="M273" s="24" t="str">
        <f>VLOOKUP($J273,'[13]locuri 2025'!$A:$J,4,0)</f>
        <v>LICEUL TEHNOLOGIC ENERGETIC "REGELE FERDINAND I" TIMIȘOARA</v>
      </c>
      <c r="N273" s="24" t="str">
        <f>VLOOKUP($J273,'[13]locuri 2025'!$A:$J,5,0)</f>
        <v>liceulenergetic.ro</v>
      </c>
      <c r="O273" s="24" t="str">
        <f>VLOOKUP($J273,'[13]locuri 2025'!$A:$J,6,0)</f>
        <v>Tehnologică</v>
      </c>
      <c r="P273" s="24" t="str">
        <f>VLOOKUP($J273,'[13]locuri 2025'!$A:$J,7,0)</f>
        <v>Tehnic</v>
      </c>
      <c r="Q273" s="24" t="str">
        <f>VLOOKUP($J273,'[13]locuri 2025'!$A:$J,8,0)</f>
        <v>Tehnician instalații electrice</v>
      </c>
      <c r="R273" s="27">
        <f>VLOOKUP($J273,'[13]locuri 2025'!$A:$J,9,0)</f>
        <v>0</v>
      </c>
      <c r="S273" s="28"/>
    </row>
    <row r="274" spans="1:19" x14ac:dyDescent="0.25">
      <c r="A274" s="21" t="s">
        <v>414</v>
      </c>
      <c r="B274" s="24">
        <v>2</v>
      </c>
      <c r="C274" s="23">
        <v>273</v>
      </c>
      <c r="D274" s="24" t="s">
        <v>446</v>
      </c>
      <c r="E274" s="24" t="s">
        <v>442</v>
      </c>
      <c r="F274" s="24" t="s">
        <v>605</v>
      </c>
      <c r="G274" s="24" t="s">
        <v>446</v>
      </c>
      <c r="H274" s="33">
        <v>7</v>
      </c>
      <c r="I274" s="26" t="s">
        <v>60</v>
      </c>
      <c r="J274" s="26">
        <v>1379</v>
      </c>
      <c r="K274" s="24" t="str">
        <f>VLOOKUP($J274,'[13]locuri 2025'!$A:$J,2,0)</f>
        <v>clasa 9</v>
      </c>
      <c r="L274" s="24" t="str">
        <f>VLOOKUP($J274,'[13]locuri 2025'!$A:$J,3,0)</f>
        <v>IS - Județul Iași</v>
      </c>
      <c r="M274" s="24" t="str">
        <f>VLOOKUP($J274,'[13]locuri 2025'!$A:$J,4,0)</f>
        <v>COLEGIUL AGRICOL ŞI DE INDUSTRIE ALIMENTARĂ "VASILE ADAMACHI", IAŞI</v>
      </c>
      <c r="N274" s="24" t="str">
        <f>VLOOKUP($J274,'[13]locuri 2025'!$A:$J,5,0)</f>
        <v>https://colegiuladamachi.ro/</v>
      </c>
      <c r="O274" s="24" t="str">
        <f>VLOOKUP($J274,'[13]locuri 2025'!$A:$J,6,0)</f>
        <v>Tehnologică</v>
      </c>
      <c r="P274" s="24" t="str">
        <f>VLOOKUP($J274,'[13]locuri 2025'!$A:$J,7,0)</f>
        <v>Resurse naturale și protecția mediului</v>
      </c>
      <c r="Q274" s="24" t="str">
        <f>VLOOKUP($J274,'[13]locuri 2025'!$A:$J,8,0)</f>
        <v>Tehnician în agricultura ecologică</v>
      </c>
      <c r="R274" s="27">
        <f>VLOOKUP($J274,'[13]locuri 2025'!$A:$J,9,0)</f>
        <v>0</v>
      </c>
      <c r="S274" s="28"/>
    </row>
    <row r="275" spans="1:19" x14ac:dyDescent="0.25">
      <c r="A275" s="21" t="s">
        <v>1302</v>
      </c>
      <c r="B275" s="24">
        <v>2</v>
      </c>
      <c r="C275" s="23">
        <v>274</v>
      </c>
      <c r="D275" s="24" t="s">
        <v>446</v>
      </c>
      <c r="E275" s="24" t="s">
        <v>460</v>
      </c>
      <c r="F275" s="24" t="s">
        <v>1147</v>
      </c>
      <c r="G275" s="24" t="s">
        <v>446</v>
      </c>
      <c r="H275" s="33">
        <v>7</v>
      </c>
      <c r="I275" s="26" t="s">
        <v>60</v>
      </c>
      <c r="J275" s="26">
        <v>2321</v>
      </c>
      <c r="K275" s="24" t="str">
        <f>VLOOKUP($J275,'[13]locuri 2025'!$A:$J,2,0)</f>
        <v>clasa 10</v>
      </c>
      <c r="L275" s="24" t="str">
        <f>VLOOKUP($J275,'[13]locuri 2025'!$A:$J,3,0)</f>
        <v>SV - Județul Suceava</v>
      </c>
      <c r="M275" s="24" t="str">
        <f>VLOOKUP($J275,'[13]locuri 2025'!$A:$J,4,0)</f>
        <v>LICEUL TEHNOLOGIC "VASILE DEAC" VATRA DORNEI</v>
      </c>
      <c r="N275" s="24" t="str">
        <f>VLOOKUP($J275,'[13]locuri 2025'!$A:$J,5,0)</f>
        <v>https://liceulvasiledeac.ro</v>
      </c>
      <c r="O275" s="24" t="str">
        <f>VLOOKUP($J275,'[13]locuri 2025'!$A:$J,6,0)</f>
        <v>Tehnologică</v>
      </c>
      <c r="P275" s="24" t="str">
        <f>VLOOKUP($J275,'[13]locuri 2025'!$A:$J,7,0)</f>
        <v>Servicii</v>
      </c>
      <c r="Q275" s="24" t="str">
        <f>VLOOKUP($J275,'[13]locuri 2025'!$A:$J,8,0)</f>
        <v>Tehnician în activități de comerț</v>
      </c>
      <c r="R275" s="27">
        <f>VLOOKUP($J275,'[13]locuri 2025'!$A:$J,9,0)</f>
        <v>0</v>
      </c>
      <c r="S275" s="28"/>
    </row>
    <row r="276" spans="1:19" x14ac:dyDescent="0.25">
      <c r="A276" s="21" t="s">
        <v>1303</v>
      </c>
      <c r="B276" s="24">
        <v>2</v>
      </c>
      <c r="C276" s="23">
        <v>275</v>
      </c>
      <c r="D276" s="24" t="s">
        <v>446</v>
      </c>
      <c r="E276" s="24" t="s">
        <v>1304</v>
      </c>
      <c r="F276" s="24" t="s">
        <v>1305</v>
      </c>
      <c r="G276" s="24" t="s">
        <v>446</v>
      </c>
      <c r="H276" s="33">
        <v>7</v>
      </c>
      <c r="I276" s="26" t="s">
        <v>60</v>
      </c>
      <c r="J276" s="26">
        <v>1404</v>
      </c>
      <c r="K276" s="24" t="str">
        <f>VLOOKUP($J276,'[13]locuri 2025'!$A:$J,2,0)</f>
        <v>clasa 9</v>
      </c>
      <c r="L276" s="24" t="str">
        <f>VLOOKUP($J276,'[13]locuri 2025'!$A:$J,3,0)</f>
        <v>IS - Județul Iași</v>
      </c>
      <c r="M276" s="24" t="str">
        <f>VLOOKUP($J276,'[13]locuri 2025'!$A:$J,4,0)</f>
        <v>COLEGIUL TEHNIC "GHEORGHE ASACHI", IAŞI</v>
      </c>
      <c r="N276" s="24" t="str">
        <f>VLOOKUP($J276,'[13]locuri 2025'!$A:$J,5,0)</f>
        <v>https://www.colegiulasachi.ro</v>
      </c>
      <c r="O276" s="24" t="str">
        <f>VLOOKUP($J276,'[13]locuri 2025'!$A:$J,6,0)</f>
        <v>Tehnologică</v>
      </c>
      <c r="P276" s="24" t="str">
        <f>VLOOKUP($J276,'[13]locuri 2025'!$A:$J,7,0)</f>
        <v>Tehnic</v>
      </c>
      <c r="Q276" s="24" t="str">
        <f>VLOOKUP($J276,'[13]locuri 2025'!$A:$J,8,0)</f>
        <v>Tehnician desenator pentru construcții și instalații</v>
      </c>
      <c r="R276" s="27">
        <f>VLOOKUP($J276,'[13]locuri 2025'!$A:$J,9,0)</f>
        <v>0</v>
      </c>
      <c r="S276" s="28"/>
    </row>
    <row r="277" spans="1:19" x14ac:dyDescent="0.25">
      <c r="A277" s="21" t="s">
        <v>1306</v>
      </c>
      <c r="B277" s="24">
        <v>2</v>
      </c>
      <c r="C277" s="23">
        <v>276</v>
      </c>
      <c r="D277" s="24" t="s">
        <v>446</v>
      </c>
      <c r="E277" s="24" t="s">
        <v>1307</v>
      </c>
      <c r="F277" s="24" t="s">
        <v>1308</v>
      </c>
      <c r="G277" s="24" t="s">
        <v>446</v>
      </c>
      <c r="H277" s="33">
        <v>7</v>
      </c>
      <c r="I277" s="26" t="s">
        <v>60</v>
      </c>
      <c r="J277" s="26">
        <v>2053</v>
      </c>
      <c r="K277" s="24" t="str">
        <f>VLOOKUP($J277,'[13]locuri 2025'!$A:$J,2,0)</f>
        <v>clasa 10</v>
      </c>
      <c r="L277" s="24" t="str">
        <f>VLOOKUP($J277,'[13]locuri 2025'!$A:$J,3,0)</f>
        <v>B - București</v>
      </c>
      <c r="M277" s="24" t="str">
        <f>VLOOKUP($J277,'[13]locuri 2025'!$A:$J,4,0)</f>
        <v>Colegiul Tehnic „Iuliu Maniu”</v>
      </c>
      <c r="N277" s="24" t="str">
        <f>VLOOKUP($J277,'[13]locuri 2025'!$A:$J,5,0)</f>
        <v>www.ctiuliumaniu.ro</v>
      </c>
      <c r="O277" s="24" t="str">
        <f>VLOOKUP($J277,'[13]locuri 2025'!$A:$J,6,0)</f>
        <v>Vocațională</v>
      </c>
      <c r="P277" s="24" t="str">
        <f>VLOOKUP($J277,'[13]locuri 2025'!$A:$J,7,0)</f>
        <v>Sportiv</v>
      </c>
      <c r="Q277" s="24" t="str">
        <f>VLOOKUP($J277,'[13]locuri 2025'!$A:$J,8,0)</f>
        <v>Instructor sportiv</v>
      </c>
      <c r="R277" s="27" t="str">
        <f>VLOOKUP($J277,'[13]locuri 2025'!$A:$J,9,0)</f>
        <v>Probă vocațional</v>
      </c>
      <c r="S277" s="28"/>
    </row>
    <row r="278" spans="1:19" x14ac:dyDescent="0.25">
      <c r="A278" s="21" t="s">
        <v>1309</v>
      </c>
      <c r="B278" s="24">
        <v>2</v>
      </c>
      <c r="C278" s="23">
        <v>277</v>
      </c>
      <c r="D278" s="24" t="s">
        <v>1310</v>
      </c>
      <c r="E278" s="24" t="s">
        <v>1311</v>
      </c>
      <c r="F278" s="24" t="s">
        <v>1312</v>
      </c>
      <c r="G278" s="24" t="s">
        <v>446</v>
      </c>
      <c r="H278" s="33">
        <v>7</v>
      </c>
      <c r="I278" s="26" t="s">
        <v>60</v>
      </c>
      <c r="J278" s="26">
        <v>1214</v>
      </c>
      <c r="K278" s="24" t="str">
        <f>VLOOKUP($J278,'[13]locuri 2025'!$A:$J,2,0)</f>
        <v>clasa 9</v>
      </c>
      <c r="L278" s="24" t="str">
        <f>VLOOKUP($J278,'[13]locuri 2025'!$A:$J,3,0)</f>
        <v>BV - Județul Brașov</v>
      </c>
      <c r="M278" s="24" t="str">
        <f>VLOOKUP($J278,'[13]locuri 2025'!$A:$J,4,0)</f>
        <v>Colegiul pentru Agricultură și Industrie Alimentară "Tara Bârsei ", Prejmer</v>
      </c>
      <c r="N278" s="24" t="str">
        <f>VLOOKUP($J278,'[13]locuri 2025'!$A:$J,5,0)</f>
        <v>www.colegiulprejmer.ro</v>
      </c>
      <c r="O278" s="24" t="str">
        <f>VLOOKUP($J278,'[13]locuri 2025'!$A:$J,6,0)</f>
        <v>Tehnologică</v>
      </c>
      <c r="P278" s="24" t="str">
        <f>VLOOKUP($J278,'[13]locuri 2025'!$A:$J,7,0)</f>
        <v>Resurse naturale şi protecţia mediului</v>
      </c>
      <c r="Q278" s="24" t="str">
        <f>VLOOKUP($J278,'[13]locuri 2025'!$A:$J,8,0)</f>
        <v>Tehnician veterinar</v>
      </c>
      <c r="R278" s="27">
        <f>VLOOKUP($J278,'[13]locuri 2025'!$A:$J,9,0)</f>
        <v>0</v>
      </c>
      <c r="S278" s="28"/>
    </row>
    <row r="279" spans="1:19" x14ac:dyDescent="0.25">
      <c r="A279" s="21" t="s">
        <v>1315</v>
      </c>
      <c r="B279" s="24">
        <v>2</v>
      </c>
      <c r="C279" s="23">
        <v>278</v>
      </c>
      <c r="D279" s="24" t="s">
        <v>446</v>
      </c>
      <c r="E279" s="24" t="s">
        <v>1316</v>
      </c>
      <c r="F279" s="24" t="s">
        <v>708</v>
      </c>
      <c r="G279" s="24" t="s">
        <v>446</v>
      </c>
      <c r="H279" s="33">
        <v>7</v>
      </c>
      <c r="I279" s="26" t="s">
        <v>60</v>
      </c>
      <c r="J279" s="26">
        <v>2057</v>
      </c>
      <c r="K279" s="24" t="str">
        <f>VLOOKUP($J279,'[13]locuri 2025'!$A:$J,2,0)</f>
        <v>clasa 10</v>
      </c>
      <c r="L279" s="24" t="str">
        <f>VLOOKUP($J279,'[13]locuri 2025'!$A:$J,3,0)</f>
        <v>BC - Județul Bacău</v>
      </c>
      <c r="M279" s="24" t="str">
        <f>VLOOKUP($J279,'[13]locuri 2025'!$A:$J,4,0)</f>
        <v>COLEGIUL NAŢIONAL "DIMITRIE CANTEMIR" ONEŞTI</v>
      </c>
      <c r="N279" s="24" t="str">
        <f>VLOOKUP($J279,'[13]locuri 2025'!$A:$J,5,0)</f>
        <v>https://dcantemir.ro/</v>
      </c>
      <c r="O279" s="24" t="str">
        <f>VLOOKUP($J279,'[13]locuri 2025'!$A:$J,6,0)</f>
        <v>Teoretică</v>
      </c>
      <c r="P279" s="24" t="str">
        <f>VLOOKUP($J279,'[13]locuri 2025'!$A:$J,7,0)</f>
        <v>Real</v>
      </c>
      <c r="Q279" s="24" t="str">
        <f>VLOOKUP($J279,'[13]locuri 2025'!$A:$J,8,0)</f>
        <v xml:space="preserve">MATEMATICĂ-INFORMATICĂ, INTENSIV INFORMATICĂ </v>
      </c>
      <c r="R279" s="27">
        <f>VLOOKUP($J279,'[13]locuri 2025'!$A:$J,9,0)</f>
        <v>0</v>
      </c>
      <c r="S279" s="28"/>
    </row>
    <row r="280" spans="1:19" x14ac:dyDescent="0.25">
      <c r="A280" s="21" t="s">
        <v>1318</v>
      </c>
      <c r="B280" s="24">
        <v>2</v>
      </c>
      <c r="C280" s="23">
        <v>279</v>
      </c>
      <c r="D280" s="24" t="s">
        <v>458</v>
      </c>
      <c r="E280" s="24" t="s">
        <v>1319</v>
      </c>
      <c r="F280" s="24" t="s">
        <v>1320</v>
      </c>
      <c r="G280" s="24" t="s">
        <v>458</v>
      </c>
      <c r="H280" s="32">
        <v>6.875</v>
      </c>
      <c r="I280" s="26" t="s">
        <v>60</v>
      </c>
      <c r="J280" s="26">
        <v>1599</v>
      </c>
      <c r="K280" s="24" t="str">
        <f>VLOOKUP($J280,'[13]locuri 2025'!$A:$J,2,0)</f>
        <v>clasa 9</v>
      </c>
      <c r="L280" s="24" t="str">
        <f>VLOOKUP($J280,'[13]locuri 2025'!$A:$J,3,0)</f>
        <v>TL - Județul Tulcea</v>
      </c>
      <c r="M280" s="24" t="str">
        <f>VLOOKUP($J280,'[13]locuri 2025'!$A:$J,4,0)</f>
        <v>LICEUL TEHNOLOGIC AGRICOL "NICOLAE CORNĂȚEANU" TULCEA</v>
      </c>
      <c r="N280" s="24" t="str">
        <f>VLOOKUP($J280,'[13]locuri 2025'!$A:$J,5,0)</f>
        <v>http://canc.ro</v>
      </c>
      <c r="O280" s="24" t="str">
        <f>VLOOKUP($J280,'[13]locuri 2025'!$A:$J,6,0)</f>
        <v>Tehnologică</v>
      </c>
      <c r="P280" s="24" t="str">
        <f>VLOOKUP($J280,'[13]locuri 2025'!$A:$J,7,0)</f>
        <v>Resurse naturale şi protecţia mediului</v>
      </c>
      <c r="Q280" s="24" t="str">
        <f>VLOOKUP($J280,'[13]locuri 2025'!$A:$J,8,0)</f>
        <v>Tehnician ecolog și protecția calității mediului</v>
      </c>
      <c r="R280" s="27">
        <f>VLOOKUP($J280,'[13]locuri 2025'!$A:$J,9,0)</f>
        <v>0</v>
      </c>
      <c r="S280" s="28"/>
    </row>
    <row r="281" spans="1:19" x14ac:dyDescent="0.25">
      <c r="A281" s="21" t="s">
        <v>1321</v>
      </c>
      <c r="B281" s="24">
        <v>2</v>
      </c>
      <c r="C281" s="23">
        <v>280</v>
      </c>
      <c r="D281" s="24" t="s">
        <v>446</v>
      </c>
      <c r="E281" s="24" t="s">
        <v>1322</v>
      </c>
      <c r="F281" s="24" t="s">
        <v>1323</v>
      </c>
      <c r="G281" s="24" t="s">
        <v>446</v>
      </c>
      <c r="H281" s="33">
        <v>6.75</v>
      </c>
      <c r="I281" s="26" t="s">
        <v>60</v>
      </c>
      <c r="J281" s="26">
        <v>1600</v>
      </c>
      <c r="K281" s="24" t="str">
        <f>VLOOKUP($J281,'[13]locuri 2025'!$A:$J,2,0)</f>
        <v>clasa 9</v>
      </c>
      <c r="L281" s="24" t="str">
        <f>VLOOKUP($J281,'[13]locuri 2025'!$A:$J,3,0)</f>
        <v>TL - Județul Tulcea</v>
      </c>
      <c r="M281" s="24" t="str">
        <f>VLOOKUP($J281,'[13]locuri 2025'!$A:$J,4,0)</f>
        <v>LICEUL TEORETIC "GRIGORE MOISIL" TULCEA</v>
      </c>
      <c r="N281" s="24" t="str">
        <f>VLOOKUP($J281,'[13]locuri 2025'!$A:$J,5,0)</f>
        <v>https://www.liceulmoisil.ro/</v>
      </c>
      <c r="O281" s="24" t="str">
        <f>VLOOKUP($J281,'[13]locuri 2025'!$A:$J,6,0)</f>
        <v>Teoretică</v>
      </c>
      <c r="P281" s="24" t="str">
        <f>VLOOKUP($J281,'[13]locuri 2025'!$A:$J,7,0)</f>
        <v>Real</v>
      </c>
      <c r="Q281" s="24" t="str">
        <f>VLOOKUP($J281,'[13]locuri 2025'!$A:$J,8,0)</f>
        <v>Matematică - informatică</v>
      </c>
      <c r="R281" s="27">
        <f>VLOOKUP($J281,'[13]locuri 2025'!$A:$J,9,0)</f>
        <v>0</v>
      </c>
      <c r="S281" s="28"/>
    </row>
    <row r="282" spans="1:19" x14ac:dyDescent="0.25">
      <c r="A282" s="21" t="s">
        <v>1324</v>
      </c>
      <c r="B282" s="24">
        <v>2</v>
      </c>
      <c r="C282" s="23">
        <v>281</v>
      </c>
      <c r="D282" s="24" t="s">
        <v>458</v>
      </c>
      <c r="E282" s="24" t="s">
        <v>1325</v>
      </c>
      <c r="F282" s="24" t="s">
        <v>1326</v>
      </c>
      <c r="G282" s="24" t="s">
        <v>458</v>
      </c>
      <c r="H282" s="32">
        <v>6.666666666666667</v>
      </c>
      <c r="I282" s="26" t="s">
        <v>60</v>
      </c>
      <c r="J282" s="26">
        <v>1077</v>
      </c>
      <c r="K282" s="24" t="str">
        <f>VLOOKUP($J282,'[13]locuri 2025'!$A:$J,2,0)</f>
        <v>clasa 9</v>
      </c>
      <c r="L282" s="24" t="str">
        <f>VLOOKUP($J282,'[13]locuri 2025'!$A:$J,3,0)</f>
        <v>B - București</v>
      </c>
      <c r="M282" s="24" t="str">
        <f>VLOOKUP($J282,'[13]locuri 2025'!$A:$J,4,0)</f>
        <v>Liceul Tehnologic „Nikola Tesla”</v>
      </c>
      <c r="N282" s="24">
        <f>VLOOKUP($J282,'[13]locuri 2025'!$A:$J,5,0)</f>
        <v>0</v>
      </c>
      <c r="O282" s="24" t="str">
        <f>VLOOKUP($J282,'[13]locuri 2025'!$A:$J,6,0)</f>
        <v>Tehnologică</v>
      </c>
      <c r="P282" s="24" t="str">
        <f>VLOOKUP($J282,'[13]locuri 2025'!$A:$J,7,0)</f>
        <v>Tehnic</v>
      </c>
      <c r="Q282" s="24" t="str">
        <f>VLOOKUP($J282,'[13]locuri 2025'!$A:$J,8,0)</f>
        <v>Tehnician electrician electronist auto</v>
      </c>
      <c r="R282" s="27">
        <f>VLOOKUP($J282,'[13]locuri 2025'!$A:$J,9,0)</f>
        <v>0</v>
      </c>
      <c r="S282" s="28"/>
    </row>
    <row r="283" spans="1:19" x14ac:dyDescent="0.25">
      <c r="A283" s="21" t="s">
        <v>1328</v>
      </c>
      <c r="B283" s="24">
        <v>2</v>
      </c>
      <c r="C283" s="23">
        <v>282</v>
      </c>
      <c r="D283" s="24" t="s">
        <v>446</v>
      </c>
      <c r="E283" s="24" t="s">
        <v>1329</v>
      </c>
      <c r="F283" s="24" t="s">
        <v>1330</v>
      </c>
      <c r="G283" s="24" t="s">
        <v>446</v>
      </c>
      <c r="H283" s="33">
        <v>6.66</v>
      </c>
      <c r="I283" s="26" t="s">
        <v>60</v>
      </c>
      <c r="J283" s="26">
        <v>1042</v>
      </c>
      <c r="K283" s="24" t="str">
        <f>VLOOKUP($J283,'[13]locuri 2025'!$A:$J,2,0)</f>
        <v>clasa 9</v>
      </c>
      <c r="L283" s="24" t="str">
        <f>VLOOKUP($J283,'[13]locuri 2025'!$A:$J,3,0)</f>
        <v>B - București</v>
      </c>
      <c r="M283" s="24" t="str">
        <f>VLOOKUP($J283,'[13]locuri 2025'!$A:$J,4,0)</f>
        <v>Colegiul Tehnic „Edmond Nicolau”</v>
      </c>
      <c r="N283" s="24" t="str">
        <f>VLOOKUP($J283,'[13]locuri 2025'!$A:$J,5,0)</f>
        <v>edmondnicolau.ro</v>
      </c>
      <c r="O283" s="24" t="str">
        <f>VLOOKUP($J283,'[13]locuri 2025'!$A:$J,6,0)</f>
        <v>Tehnologică</v>
      </c>
      <c r="P283" s="24" t="str">
        <f>VLOOKUP($J283,'[13]locuri 2025'!$A:$J,7,0)</f>
        <v>Servicii</v>
      </c>
      <c r="Q283" s="24" t="str">
        <f>VLOOKUP($J283,'[13]locuri 2025'!$A:$J,8,0)</f>
        <v>Tehnician în turism</v>
      </c>
      <c r="R283" s="27">
        <f>VLOOKUP($J283,'[13]locuri 2025'!$A:$J,9,0)</f>
        <v>0</v>
      </c>
      <c r="S283" s="28"/>
    </row>
    <row r="284" spans="1:19" x14ac:dyDescent="0.25">
      <c r="A284" s="21" t="s">
        <v>1331</v>
      </c>
      <c r="B284" s="24">
        <v>2</v>
      </c>
      <c r="C284" s="23">
        <v>283</v>
      </c>
      <c r="D284" s="24" t="s">
        <v>446</v>
      </c>
      <c r="E284" s="24" t="s">
        <v>1332</v>
      </c>
      <c r="F284" s="24" t="s">
        <v>1333</v>
      </c>
      <c r="G284" s="24" t="s">
        <v>446</v>
      </c>
      <c r="H284" s="33">
        <v>6.66</v>
      </c>
      <c r="I284" s="26" t="s">
        <v>60</v>
      </c>
      <c r="J284" s="26">
        <v>2084</v>
      </c>
      <c r="K284" s="24" t="str">
        <f>VLOOKUP($J284,'[13]locuri 2025'!$A:$J,2,0)</f>
        <v>clasa 10</v>
      </c>
      <c r="L284" s="24" t="str">
        <f>VLOOKUP($J284,'[13]locuri 2025'!$A:$J,3,0)</f>
        <v>BC - Județul Bacău</v>
      </c>
      <c r="M284" s="24" t="str">
        <f>VLOOKUP($J284,'[13]locuri 2025'!$A:$J,4,0)</f>
        <v>LICEUL TEORETIC "HENRI COANDĂ" BACĂU</v>
      </c>
      <c r="N284" s="24" t="str">
        <f>VLOOKUP($J284,'[13]locuri 2025'!$A:$J,5,0)</f>
        <v>http://www.colegiulcoanda.ro/</v>
      </c>
      <c r="O284" s="24" t="str">
        <f>VLOOKUP($J284,'[13]locuri 2025'!$A:$J,6,0)</f>
        <v>Teoretică</v>
      </c>
      <c r="P284" s="24" t="str">
        <f>VLOOKUP($J284,'[13]locuri 2025'!$A:$J,7,0)</f>
        <v>Real</v>
      </c>
      <c r="Q284" s="24" t="str">
        <f>VLOOKUP($J284,'[13]locuri 2025'!$A:$J,8,0)</f>
        <v xml:space="preserve">STIINTE ALE NATURII </v>
      </c>
      <c r="R284" s="27">
        <f>VLOOKUP($J284,'[13]locuri 2025'!$A:$J,9,0)</f>
        <v>0</v>
      </c>
      <c r="S284" s="28"/>
    </row>
    <row r="285" spans="1:19" x14ac:dyDescent="0.25">
      <c r="A285" s="21" t="s">
        <v>1334</v>
      </c>
      <c r="B285" s="24">
        <v>2</v>
      </c>
      <c r="C285" s="23">
        <v>284</v>
      </c>
      <c r="D285" s="24" t="s">
        <v>446</v>
      </c>
      <c r="E285" s="24" t="s">
        <v>1335</v>
      </c>
      <c r="F285" s="24" t="s">
        <v>1336</v>
      </c>
      <c r="G285" s="24" t="s">
        <v>446</v>
      </c>
      <c r="H285" s="33">
        <v>6.66</v>
      </c>
      <c r="I285" s="26" t="s">
        <v>60</v>
      </c>
      <c r="J285" s="26">
        <v>1072</v>
      </c>
      <c r="K285" s="24" t="str">
        <f>VLOOKUP($J285,'[13]locuri 2025'!$A:$J,2,0)</f>
        <v>clasa 9</v>
      </c>
      <c r="L285" s="24" t="str">
        <f>VLOOKUP($J285,'[13]locuri 2025'!$A:$J,3,0)</f>
        <v>B - București</v>
      </c>
      <c r="M285" s="24" t="str">
        <f>VLOOKUP($J285,'[13]locuri 2025'!$A:$J,4,0)</f>
        <v>Liceul Tehnologic „Constantin Brâncuși”</v>
      </c>
      <c r="N285" s="24" t="str">
        <f>VLOOKUP($J285,'[13]locuri 2025'!$A:$J,5,0)</f>
        <v>c-brancusi.ro</v>
      </c>
      <c r="O285" s="24" t="str">
        <f>VLOOKUP($J285,'[13]locuri 2025'!$A:$J,6,0)</f>
        <v>Tehnologică</v>
      </c>
      <c r="P285" s="24" t="str">
        <f>VLOOKUP($J285,'[13]locuri 2025'!$A:$J,7,0)</f>
        <v>Tehnic</v>
      </c>
      <c r="Q285" s="24" t="str">
        <f>VLOOKUP($J285,'[13]locuri 2025'!$A:$J,8,0)</f>
        <v>Tehnician designer mobilă și amenajări interioare</v>
      </c>
      <c r="R285" s="27">
        <f>VLOOKUP($J285,'[13]locuri 2025'!$A:$J,9,0)</f>
        <v>0</v>
      </c>
      <c r="S285" s="28"/>
    </row>
    <row r="286" spans="1:19" x14ac:dyDescent="0.25">
      <c r="A286" s="21" t="s">
        <v>1337</v>
      </c>
      <c r="B286" s="24">
        <v>2</v>
      </c>
      <c r="C286" s="23">
        <v>285</v>
      </c>
      <c r="D286" s="24" t="s">
        <v>446</v>
      </c>
      <c r="E286" s="24" t="s">
        <v>1338</v>
      </c>
      <c r="F286" s="24" t="s">
        <v>1339</v>
      </c>
      <c r="G286" s="24" t="s">
        <v>446</v>
      </c>
      <c r="H286" s="33">
        <v>6.66</v>
      </c>
      <c r="I286" s="26" t="s">
        <v>60</v>
      </c>
      <c r="J286" s="26">
        <v>2234</v>
      </c>
      <c r="K286" s="24" t="str">
        <f>VLOOKUP($J286,'[13]locuri 2025'!$A:$J,2,0)</f>
        <v>clasa 10</v>
      </c>
      <c r="L286" s="24" t="str">
        <f>VLOOKUP($J286,'[13]locuri 2025'!$A:$J,3,0)</f>
        <v>IS - Județul Iași</v>
      </c>
      <c r="M286" s="24" t="str">
        <f>VLOOKUP($J286,'[13]locuri 2025'!$A:$J,4,0)</f>
        <v>LICEUL TEHNOLOGIC DE MECATRONICĂ ŞI AUTOMATIZĂRI IAŞI</v>
      </c>
      <c r="N286" s="24" t="str">
        <f>VLOOKUP($J286,'[13]locuri 2025'!$A:$J,5,0)</f>
        <v>www.ltmaiasi.ro</v>
      </c>
      <c r="O286" s="24" t="str">
        <f>VLOOKUP($J286,'[13]locuri 2025'!$A:$J,6,0)</f>
        <v>Tehnologică</v>
      </c>
      <c r="P286" s="24" t="str">
        <f>VLOOKUP($J286,'[13]locuri 2025'!$A:$J,7,0)</f>
        <v>Tehnic</v>
      </c>
      <c r="Q286" s="24" t="str">
        <f>VLOOKUP($J286,'[13]locuri 2025'!$A:$J,8,0)</f>
        <v>TEHNICIAN PROIECTANT CAD</v>
      </c>
      <c r="R286" s="27">
        <f>VLOOKUP($J286,'[13]locuri 2025'!$A:$J,9,0)</f>
        <v>0</v>
      </c>
      <c r="S286" s="28"/>
    </row>
    <row r="287" spans="1:19" x14ac:dyDescent="0.25">
      <c r="A287" s="21" t="s">
        <v>1341</v>
      </c>
      <c r="B287" s="24">
        <v>2</v>
      </c>
      <c r="C287" s="23">
        <v>286</v>
      </c>
      <c r="D287" s="24" t="s">
        <v>446</v>
      </c>
      <c r="E287" s="24" t="s">
        <v>1342</v>
      </c>
      <c r="F287" s="24" t="s">
        <v>1210</v>
      </c>
      <c r="G287" s="24" t="s">
        <v>446</v>
      </c>
      <c r="H287" s="33">
        <v>6.66</v>
      </c>
      <c r="I287" s="26" t="s">
        <v>60</v>
      </c>
      <c r="J287" s="26">
        <v>1170</v>
      </c>
      <c r="K287" s="24" t="str">
        <f>VLOOKUP($J287,'[13]locuri 2025'!$A:$J,2,0)</f>
        <v>clasa 9</v>
      </c>
      <c r="L287" s="24" t="str">
        <f>VLOOKUP($J287,'[13]locuri 2025'!$A:$J,3,0)</f>
        <v>BC - Județul Bacău</v>
      </c>
      <c r="M287" s="24" t="str">
        <f>VLOOKUP($J287,'[13]locuri 2025'!$A:$J,4,0)</f>
        <v>LICEUL TEORETIC "SPIRU HARET" MOINEŞTI</v>
      </c>
      <c r="N287" s="24" t="str">
        <f>VLOOKUP($J287,'[13]locuri 2025'!$A:$J,5,0)</f>
        <v>https://moinesti.ro/liceul-teoretic-spiru-haret/</v>
      </c>
      <c r="O287" s="24" t="str">
        <f>VLOOKUP($J287,'[13]locuri 2025'!$A:$J,6,0)</f>
        <v>Teoretică</v>
      </c>
      <c r="P287" s="24" t="str">
        <f>VLOOKUP($J287,'[13]locuri 2025'!$A:$J,7,0)</f>
        <v>Real</v>
      </c>
      <c r="Q287" s="24" t="str">
        <f>VLOOKUP($J287,'[13]locuri 2025'!$A:$J,8,0)</f>
        <v xml:space="preserve">MATEMATICĂ - INFORMATICĂ </v>
      </c>
      <c r="R287" s="27">
        <f>VLOOKUP($J287,'[13]locuri 2025'!$A:$J,9,0)</f>
        <v>0</v>
      </c>
      <c r="S287" s="28"/>
    </row>
    <row r="288" spans="1:19" x14ac:dyDescent="0.25">
      <c r="A288" s="21" t="s">
        <v>1344</v>
      </c>
      <c r="B288" s="24">
        <v>2</v>
      </c>
      <c r="C288" s="23">
        <v>287</v>
      </c>
      <c r="D288" s="24" t="s">
        <v>446</v>
      </c>
      <c r="E288" s="24" t="s">
        <v>1345</v>
      </c>
      <c r="F288" s="24" t="s">
        <v>1346</v>
      </c>
      <c r="G288" s="24" t="s">
        <v>446</v>
      </c>
      <c r="H288" s="33">
        <v>6.66</v>
      </c>
      <c r="I288" s="26" t="s">
        <v>60</v>
      </c>
      <c r="J288" s="26">
        <v>2172</v>
      </c>
      <c r="K288" s="24" t="str">
        <f>VLOOKUP($J288,'[13]locuri 2025'!$A:$J,2,0)</f>
        <v>clasa 10</v>
      </c>
      <c r="L288" s="24" t="str">
        <f>VLOOKUP($J288,'[13]locuri 2025'!$A:$J,3,0)</f>
        <v>GL - Județul Galați</v>
      </c>
      <c r="M288" s="24" t="str">
        <f>VLOOKUP($J288,'[13]locuri 2025'!$A:$J,4,0)</f>
        <v>LICEUL DE TRANSPORTURI AUTO "TRAIAN VUIA", MUNICIPIUL GALAȚI</v>
      </c>
      <c r="N288" s="24" t="str">
        <f>VLOOKUP($J288,'[13]locuri 2025'!$A:$J,5,0)</f>
        <v>www.liceulautogl.ro</v>
      </c>
      <c r="O288" s="24" t="str">
        <f>VLOOKUP($J288,'[13]locuri 2025'!$A:$J,6,0)</f>
        <v>Tehnologică</v>
      </c>
      <c r="P288" s="24" t="str">
        <f>VLOOKUP($J288,'[13]locuri 2025'!$A:$J,7,0)</f>
        <v>Tehnic</v>
      </c>
      <c r="Q288" s="24" t="str">
        <f>VLOOKUP($J288,'[13]locuri 2025'!$A:$J,8,0)</f>
        <v>ELECTRIC / Tehnician electrician electronist auto</v>
      </c>
      <c r="R288" s="27">
        <f>VLOOKUP($J288,'[13]locuri 2025'!$A:$J,9,0)</f>
        <v>0</v>
      </c>
      <c r="S288" s="28"/>
    </row>
    <row r="289" spans="1:19" x14ac:dyDescent="0.25">
      <c r="A289" s="21" t="s">
        <v>1347</v>
      </c>
      <c r="B289" s="24">
        <v>2</v>
      </c>
      <c r="C289" s="23">
        <v>288</v>
      </c>
      <c r="D289" s="24" t="s">
        <v>446</v>
      </c>
      <c r="E289" s="24" t="s">
        <v>1348</v>
      </c>
      <c r="F289" s="24" t="s">
        <v>1349</v>
      </c>
      <c r="G289" s="24" t="s">
        <v>446</v>
      </c>
      <c r="H289" s="33">
        <v>6.66</v>
      </c>
      <c r="I289" s="34" t="s">
        <v>61</v>
      </c>
      <c r="J289" s="34" t="s">
        <v>61</v>
      </c>
      <c r="K289" s="24" t="e">
        <f>VLOOKUP($J289,'[13]locuri 2025'!$A:$J,2,0)</f>
        <v>#N/A</v>
      </c>
      <c r="L289" s="24" t="e">
        <f>VLOOKUP($J289,'[13]locuri 2025'!$A:$J,3,0)</f>
        <v>#N/A</v>
      </c>
      <c r="M289" s="24" t="e">
        <f>VLOOKUP($J289,'[13]locuri 2025'!$A:$J,4,0)</f>
        <v>#N/A</v>
      </c>
      <c r="N289" s="24" t="e">
        <f>VLOOKUP($J289,'[13]locuri 2025'!$A:$J,5,0)</f>
        <v>#N/A</v>
      </c>
      <c r="O289" s="24" t="e">
        <f>VLOOKUP($J289,'[13]locuri 2025'!$A:$J,6,0)</f>
        <v>#N/A</v>
      </c>
      <c r="P289" s="24" t="e">
        <f>VLOOKUP($J289,'[13]locuri 2025'!$A:$J,7,0)</f>
        <v>#N/A</v>
      </c>
      <c r="Q289" s="24" t="e">
        <f>VLOOKUP($J289,'[13]locuri 2025'!$A:$J,8,0)</f>
        <v>#N/A</v>
      </c>
      <c r="R289" s="27" t="e">
        <f>VLOOKUP($J289,'[13]locuri 2025'!$A:$J,9,0)</f>
        <v>#N/A</v>
      </c>
      <c r="S289" s="28" t="s">
        <v>580</v>
      </c>
    </row>
    <row r="290" spans="1:19" x14ac:dyDescent="0.25">
      <c r="A290" s="21" t="s">
        <v>1350</v>
      </c>
      <c r="B290" s="24">
        <v>2</v>
      </c>
      <c r="C290" s="23">
        <v>289</v>
      </c>
      <c r="D290" s="24" t="s">
        <v>446</v>
      </c>
      <c r="E290" s="24" t="s">
        <v>852</v>
      </c>
      <c r="F290" s="24" t="s">
        <v>853</v>
      </c>
      <c r="G290" s="24" t="s">
        <v>446</v>
      </c>
      <c r="H290" s="33">
        <v>6.66</v>
      </c>
      <c r="I290" s="26" t="s">
        <v>60</v>
      </c>
      <c r="J290" s="26">
        <v>1158</v>
      </c>
      <c r="K290" s="24" t="str">
        <f>VLOOKUP($J290,'[13]locuri 2025'!$A:$J,2,0)</f>
        <v>clasa 9</v>
      </c>
      <c r="L290" s="24" t="str">
        <f>VLOOKUP($J290,'[13]locuri 2025'!$A:$J,3,0)</f>
        <v>BC - Județul Bacău</v>
      </c>
      <c r="M290" s="24" t="str">
        <f>VLOOKUP($J290,'[13]locuri 2025'!$A:$J,4,0)</f>
        <v>LICEUL TEHNOLOGIC "DUMITRU MANGERON" BACĂU</v>
      </c>
      <c r="N290" s="24" t="str">
        <f>VLOOKUP($J290,'[13]locuri 2025'!$A:$J,5,0)</f>
        <v>https://www.dumitrumangeron.ro/</v>
      </c>
      <c r="O290" s="24" t="str">
        <f>VLOOKUP($J290,'[13]locuri 2025'!$A:$J,6,0)</f>
        <v>Tehnologică</v>
      </c>
      <c r="P290" s="24" t="str">
        <f>VLOOKUP($J290,'[13]locuri 2025'!$A:$J,7,0)</f>
        <v>Servicii</v>
      </c>
      <c r="Q290" s="24" t="str">
        <f>VLOOKUP($J290,'[13]locuri 2025'!$A:$J,8,0)</f>
        <v xml:space="preserve">ECONOMIC/TEHNICIAN IN ACTIVITATI ECONOMICE </v>
      </c>
      <c r="R290" s="27">
        <f>VLOOKUP($J290,'[13]locuri 2025'!$A:$J,9,0)</f>
        <v>0</v>
      </c>
      <c r="S290" s="28"/>
    </row>
    <row r="291" spans="1:19" x14ac:dyDescent="0.25">
      <c r="A291" s="21" t="s">
        <v>1353</v>
      </c>
      <c r="B291" s="24">
        <v>2</v>
      </c>
      <c r="C291" s="23">
        <v>290</v>
      </c>
      <c r="D291" s="24" t="s">
        <v>446</v>
      </c>
      <c r="E291" s="24" t="s">
        <v>1354</v>
      </c>
      <c r="F291" s="24" t="s">
        <v>1355</v>
      </c>
      <c r="G291" s="24" t="s">
        <v>446</v>
      </c>
      <c r="H291" s="33">
        <v>6.66</v>
      </c>
      <c r="I291" s="26" t="s">
        <v>60</v>
      </c>
      <c r="J291" s="26">
        <v>1580</v>
      </c>
      <c r="K291" s="24" t="str">
        <f>VLOOKUP($J291,'[13]locuri 2025'!$A:$J,2,0)</f>
        <v>clasa 9</v>
      </c>
      <c r="L291" s="24" t="str">
        <f>VLOOKUP($J291,'[13]locuri 2025'!$A:$J,3,0)</f>
        <v>SV - Județul Suceava</v>
      </c>
      <c r="M291" s="24" t="str">
        <f>VLOOKUP($J291,'[13]locuri 2025'!$A:$J,4,0)</f>
        <v>COLEGIUL NAȚIONAL DE INFORMATICĂ "SPIRU HARET" SUCEAVA</v>
      </c>
      <c r="N291" s="24" t="str">
        <f>VLOOKUP($J291,'[13]locuri 2025'!$A:$J,5,0)</f>
        <v>https://www.cni-sv.ro/</v>
      </c>
      <c r="O291" s="24" t="str">
        <f>VLOOKUP($J291,'[13]locuri 2025'!$A:$J,6,0)</f>
        <v>Teoretică</v>
      </c>
      <c r="P291" s="24" t="str">
        <f>VLOOKUP($J291,'[13]locuri 2025'!$A:$J,7,0)</f>
        <v>Real</v>
      </c>
      <c r="Q291" s="24" t="str">
        <f>VLOOKUP($J291,'[13]locuri 2025'!$A:$J,8,0)</f>
        <v xml:space="preserve">Științe ale naturii </v>
      </c>
      <c r="R291" s="27">
        <f>VLOOKUP($J291,'[13]locuri 2025'!$A:$J,9,0)</f>
        <v>0</v>
      </c>
      <c r="S291" s="28"/>
    </row>
    <row r="292" spans="1:19" x14ac:dyDescent="0.25">
      <c r="A292" s="21" t="s">
        <v>1356</v>
      </c>
      <c r="B292" s="24">
        <v>2</v>
      </c>
      <c r="C292" s="23">
        <v>291</v>
      </c>
      <c r="D292" s="24" t="s">
        <v>446</v>
      </c>
      <c r="E292" s="24" t="s">
        <v>1357</v>
      </c>
      <c r="F292" s="24" t="s">
        <v>1358</v>
      </c>
      <c r="G292" s="24" t="s">
        <v>446</v>
      </c>
      <c r="H292" s="33">
        <v>6.66</v>
      </c>
      <c r="I292" s="26" t="s">
        <v>60</v>
      </c>
      <c r="J292" s="26">
        <v>1207</v>
      </c>
      <c r="K292" s="24" t="str">
        <f>VLOOKUP($J292,'[13]locuri 2025'!$A:$J,2,0)</f>
        <v>clasa 9</v>
      </c>
      <c r="L292" s="24" t="str">
        <f>VLOOKUP($J292,'[13]locuri 2025'!$A:$J,3,0)</f>
        <v>BT - Județul Botoșani</v>
      </c>
      <c r="M292" s="24" t="str">
        <f>VLOOKUP($J292,'[13]locuri 2025'!$A:$J,4,0)</f>
        <v>Liceul de Artă ,,Ștefan Luchian” Botoșani</v>
      </c>
      <c r="N292" s="24" t="str">
        <f>VLOOKUP($J292,'[13]locuri 2025'!$A:$J,5,0)</f>
        <v>www.stefanluchian.eu</v>
      </c>
      <c r="O292" s="24" t="str">
        <f>VLOOKUP($J292,'[13]locuri 2025'!$A:$J,6,0)</f>
        <v>Vocațională</v>
      </c>
      <c r="P292" s="24" t="str">
        <f>VLOOKUP($J292,'[13]locuri 2025'!$A:$J,7,0)</f>
        <v>Artistic</v>
      </c>
      <c r="Q292" s="24" t="str">
        <f>VLOOKUP($J292,'[13]locuri 2025'!$A:$J,8,0)</f>
        <v>Arhitectură</v>
      </c>
      <c r="R292" s="27" t="str">
        <f>VLOOKUP($J292,'[13]locuri 2025'!$A:$J,9,0)</f>
        <v>Probă aptitudini</v>
      </c>
      <c r="S292" s="28"/>
    </row>
    <row r="293" spans="1:19" x14ac:dyDescent="0.25">
      <c r="A293" s="21" t="s">
        <v>1359</v>
      </c>
      <c r="B293" s="24">
        <v>2</v>
      </c>
      <c r="C293" s="23">
        <v>292</v>
      </c>
      <c r="D293" s="24" t="s">
        <v>446</v>
      </c>
      <c r="E293" s="24" t="s">
        <v>1360</v>
      </c>
      <c r="F293" s="24" t="s">
        <v>809</v>
      </c>
      <c r="G293" s="24" t="s">
        <v>446</v>
      </c>
      <c r="H293" s="33">
        <v>6.66</v>
      </c>
      <c r="I293" s="26" t="s">
        <v>60</v>
      </c>
      <c r="J293" s="26">
        <v>1664</v>
      </c>
      <c r="K293" s="24" t="str">
        <f>VLOOKUP($J293,'[13]locuri 2025'!$A:$J,2,0)</f>
        <v>clasa 9</v>
      </c>
      <c r="L293" s="24" t="str">
        <f>VLOOKUP($J293,'[13]locuri 2025'!$A:$J,3,0)</f>
        <v>VS - Județul Vaslui</v>
      </c>
      <c r="M293" s="24" t="str">
        <f>VLOOKUP($J293,'[13]locuri 2025'!$A:$J,4,0)</f>
        <v>LICEUL "ȘTEFAN PROCOPIU" VASLUI</v>
      </c>
      <c r="N293" s="24" t="str">
        <f>VLOOKUP($J293,'[13]locuri 2025'!$A:$J,5,0)</f>
        <v>WWW.lspvs.ro</v>
      </c>
      <c r="O293" s="24" t="str">
        <f>VLOOKUP($J293,'[13]locuri 2025'!$A:$J,6,0)</f>
        <v>Teoretică</v>
      </c>
      <c r="P293" s="24" t="str">
        <f>VLOOKUP($J293,'[13]locuri 2025'!$A:$J,7,0)</f>
        <v>UMAN</v>
      </c>
      <c r="Q293" s="24" t="str">
        <f>VLOOKUP($J293,'[13]locuri 2025'!$A:$J,8,0)</f>
        <v>FILOLOGIE</v>
      </c>
      <c r="R293" s="27">
        <f>VLOOKUP($J293,'[13]locuri 2025'!$A:$J,9,0)</f>
        <v>0</v>
      </c>
      <c r="S293" s="28"/>
    </row>
    <row r="294" spans="1:19" x14ac:dyDescent="0.25">
      <c r="A294" s="21" t="s">
        <v>1361</v>
      </c>
      <c r="B294" s="24">
        <v>2</v>
      </c>
      <c r="C294" s="23">
        <v>293</v>
      </c>
      <c r="D294" s="24" t="s">
        <v>446</v>
      </c>
      <c r="E294" s="24" t="s">
        <v>1362</v>
      </c>
      <c r="F294" s="24" t="s">
        <v>1363</v>
      </c>
      <c r="G294" s="24" t="s">
        <v>446</v>
      </c>
      <c r="H294" s="33">
        <v>6.66</v>
      </c>
      <c r="I294" s="34" t="s">
        <v>61</v>
      </c>
      <c r="J294" s="34" t="s">
        <v>61</v>
      </c>
      <c r="K294" s="24" t="e">
        <f>VLOOKUP($J294,'[13]locuri 2025'!$A:$J,2,0)</f>
        <v>#N/A</v>
      </c>
      <c r="L294" s="24" t="e">
        <f>VLOOKUP($J294,'[13]locuri 2025'!$A:$J,3,0)</f>
        <v>#N/A</v>
      </c>
      <c r="M294" s="24" t="e">
        <f>VLOOKUP($J294,'[13]locuri 2025'!$A:$J,4,0)</f>
        <v>#N/A</v>
      </c>
      <c r="N294" s="24" t="e">
        <f>VLOOKUP($J294,'[13]locuri 2025'!$A:$J,5,0)</f>
        <v>#N/A</v>
      </c>
      <c r="O294" s="24" t="e">
        <f>VLOOKUP($J294,'[13]locuri 2025'!$A:$J,6,0)</f>
        <v>#N/A</v>
      </c>
      <c r="P294" s="24" t="e">
        <f>VLOOKUP($J294,'[13]locuri 2025'!$A:$J,7,0)</f>
        <v>#N/A</v>
      </c>
      <c r="Q294" s="24" t="e">
        <f>VLOOKUP($J294,'[13]locuri 2025'!$A:$J,8,0)</f>
        <v>#N/A</v>
      </c>
      <c r="R294" s="27" t="e">
        <f>VLOOKUP($J294,'[13]locuri 2025'!$A:$J,9,0)</f>
        <v>#N/A</v>
      </c>
      <c r="S294" s="28" t="s">
        <v>580</v>
      </c>
    </row>
    <row r="295" spans="1:19" x14ac:dyDescent="0.25">
      <c r="A295" s="21" t="s">
        <v>1364</v>
      </c>
      <c r="B295" s="24">
        <v>2</v>
      </c>
      <c r="C295" s="23">
        <v>294</v>
      </c>
      <c r="D295" s="24" t="s">
        <v>446</v>
      </c>
      <c r="E295" s="24" t="s">
        <v>1365</v>
      </c>
      <c r="F295" s="24" t="s">
        <v>1366</v>
      </c>
      <c r="G295" s="24" t="s">
        <v>446</v>
      </c>
      <c r="H295" s="33">
        <v>6.66</v>
      </c>
      <c r="I295" s="26" t="s">
        <v>60</v>
      </c>
      <c r="J295" s="26">
        <v>2029</v>
      </c>
      <c r="K295" s="24" t="str">
        <f>VLOOKUP($J295,'[13]locuri 2025'!$A:$J,2,0)</f>
        <v>clasa 10</v>
      </c>
      <c r="L295" s="24" t="str">
        <f>VLOOKUP($J295,'[13]locuri 2025'!$A:$J,3,0)</f>
        <v>B - București</v>
      </c>
      <c r="M295" s="24" t="str">
        <f>VLOOKUP($J295,'[13]locuri 2025'!$A:$J,4,0)</f>
        <v>Colegiul Tehnologic „Viaceslav Harnaj”</v>
      </c>
      <c r="N295" s="24" t="str">
        <f>VLOOKUP($J295,'[13]locuri 2025'!$A:$J,5,0)</f>
        <v>https://www.colegiulharnaj.ro</v>
      </c>
      <c r="O295" s="24" t="str">
        <f>VLOOKUP($J295,'[13]locuri 2025'!$A:$J,6,0)</f>
        <v>Tehnologică</v>
      </c>
      <c r="P295" s="24" t="str">
        <f>VLOOKUP($J295,'[13]locuri 2025'!$A:$J,7,0)</f>
        <v>Servicii</v>
      </c>
      <c r="Q295" s="24" t="str">
        <f>VLOOKUP($J295,'[13]locuri 2025'!$A:$J,8,0)</f>
        <v>Tehnician în activități economice</v>
      </c>
      <c r="R295" s="27">
        <f>VLOOKUP($J295,'[13]locuri 2025'!$A:$J,9,0)</f>
        <v>0</v>
      </c>
      <c r="S295" s="28"/>
    </row>
    <row r="296" spans="1:19" x14ac:dyDescent="0.25">
      <c r="A296" s="21" t="s">
        <v>1367</v>
      </c>
      <c r="B296" s="24">
        <v>2</v>
      </c>
      <c r="C296" s="23">
        <v>295</v>
      </c>
      <c r="D296" s="24" t="s">
        <v>446</v>
      </c>
      <c r="E296" s="24" t="s">
        <v>1368</v>
      </c>
      <c r="F296" s="24" t="s">
        <v>1369</v>
      </c>
      <c r="G296" s="24" t="s">
        <v>446</v>
      </c>
      <c r="H296" s="33">
        <v>6.66</v>
      </c>
      <c r="I296" s="26" t="s">
        <v>60</v>
      </c>
      <c r="J296" s="26">
        <v>1334</v>
      </c>
      <c r="K296" s="24" t="str">
        <f>VLOOKUP($J296,'[13]locuri 2025'!$A:$J,2,0)</f>
        <v>clasa 9</v>
      </c>
      <c r="L296" s="24" t="str">
        <f>VLOOKUP($J296,'[13]locuri 2025'!$A:$J,3,0)</f>
        <v>GL - Județul Galați</v>
      </c>
      <c r="M296" s="24" t="str">
        <f>VLOOKUP($J296,'[13]locuri 2025'!$A:$J,4,0)</f>
        <v>LICEUL TEHNOLOGIC "CAROL I", MUNICIPIUL GALAȚI</v>
      </c>
      <c r="N296" s="24" t="str">
        <f>VLOOKUP($J296,'[13]locuri 2025'!$A:$J,5,0)</f>
        <v>www.liceulcfrgalati.ro</v>
      </c>
      <c r="O296" s="24" t="str">
        <f>VLOOKUP($J296,'[13]locuri 2025'!$A:$J,6,0)</f>
        <v>Teoretică</v>
      </c>
      <c r="P296" s="24" t="str">
        <f>VLOOKUP($J296,'[13]locuri 2025'!$A:$J,7,0)</f>
        <v>Real</v>
      </c>
      <c r="Q296" s="24" t="str">
        <f>VLOOKUP($J296,'[13]locuri 2025'!$A:$J,8,0)</f>
        <v>MATEMATICĂ-INFORMATICĂ</v>
      </c>
      <c r="R296" s="27">
        <f>VLOOKUP($J296,'[13]locuri 2025'!$A:$J,9,0)</f>
        <v>0</v>
      </c>
      <c r="S296" s="28"/>
    </row>
    <row r="297" spans="1:19" x14ac:dyDescent="0.25">
      <c r="A297" s="21" t="s">
        <v>1370</v>
      </c>
      <c r="B297" s="24">
        <v>2</v>
      </c>
      <c r="C297" s="23">
        <v>296</v>
      </c>
      <c r="D297" s="24" t="s">
        <v>446</v>
      </c>
      <c r="E297" s="24" t="s">
        <v>1371</v>
      </c>
      <c r="F297" s="24" t="s">
        <v>1372</v>
      </c>
      <c r="G297" s="24" t="s">
        <v>446</v>
      </c>
      <c r="H297" s="33">
        <v>6.66</v>
      </c>
      <c r="I297" s="34" t="s">
        <v>61</v>
      </c>
      <c r="J297" s="34" t="s">
        <v>61</v>
      </c>
      <c r="K297" s="24" t="e">
        <f>VLOOKUP($J297,'[13]locuri 2025'!$A:$J,2,0)</f>
        <v>#N/A</v>
      </c>
      <c r="L297" s="24" t="e">
        <f>VLOOKUP($J297,'[13]locuri 2025'!$A:$J,3,0)</f>
        <v>#N/A</v>
      </c>
      <c r="M297" s="24" t="e">
        <f>VLOOKUP($J297,'[13]locuri 2025'!$A:$J,4,0)</f>
        <v>#N/A</v>
      </c>
      <c r="N297" s="24" t="e">
        <f>VLOOKUP($J297,'[13]locuri 2025'!$A:$J,5,0)</f>
        <v>#N/A</v>
      </c>
      <c r="O297" s="24" t="e">
        <f>VLOOKUP($J297,'[13]locuri 2025'!$A:$J,6,0)</f>
        <v>#N/A</v>
      </c>
      <c r="P297" s="24" t="e">
        <f>VLOOKUP($J297,'[13]locuri 2025'!$A:$J,7,0)</f>
        <v>#N/A</v>
      </c>
      <c r="Q297" s="24" t="e">
        <f>VLOOKUP($J297,'[13]locuri 2025'!$A:$J,8,0)</f>
        <v>#N/A</v>
      </c>
      <c r="R297" s="27" t="e">
        <f>VLOOKUP($J297,'[13]locuri 2025'!$A:$J,9,0)</f>
        <v>#N/A</v>
      </c>
      <c r="S297" s="28" t="s">
        <v>580</v>
      </c>
    </row>
    <row r="298" spans="1:19" x14ac:dyDescent="0.25">
      <c r="A298" s="21" t="s">
        <v>1373</v>
      </c>
      <c r="B298" s="24">
        <v>2</v>
      </c>
      <c r="C298" s="23">
        <v>297</v>
      </c>
      <c r="D298" s="24" t="s">
        <v>446</v>
      </c>
      <c r="E298" s="24" t="s">
        <v>658</v>
      </c>
      <c r="F298" s="24" t="s">
        <v>626</v>
      </c>
      <c r="G298" s="24" t="s">
        <v>446</v>
      </c>
      <c r="H298" s="33">
        <v>6.66</v>
      </c>
      <c r="I298" s="26" t="s">
        <v>60</v>
      </c>
      <c r="J298" s="26">
        <v>1100</v>
      </c>
      <c r="K298" s="24" t="str">
        <f>VLOOKUP($J298,'[13]locuri 2025'!$A:$J,2,0)</f>
        <v>clasa 9</v>
      </c>
      <c r="L298" s="24" t="str">
        <f>VLOOKUP($J298,'[13]locuri 2025'!$A:$J,3,0)</f>
        <v>B - București</v>
      </c>
      <c r="M298" s="24" t="str">
        <f>VLOOKUP($J298,'[13]locuri 2025'!$A:$J,4,0)</f>
        <v>Colegiul Tehnic „Edmond Nicolau”</v>
      </c>
      <c r="N298" s="24" t="str">
        <f>VLOOKUP($J298,'[13]locuri 2025'!$A:$J,5,0)</f>
        <v>edmondnicolau.ro</v>
      </c>
      <c r="O298" s="24" t="str">
        <f>VLOOKUP($J298,'[13]locuri 2025'!$A:$J,6,0)</f>
        <v>Teoretică</v>
      </c>
      <c r="P298" s="24" t="str">
        <f>VLOOKUP($J298,'[13]locuri 2025'!$A:$J,7,0)</f>
        <v>Umanist</v>
      </c>
      <c r="Q298" s="24" t="str">
        <f>VLOOKUP($J298,'[13]locuri 2025'!$A:$J,8,0)</f>
        <v>Științe sociale</v>
      </c>
      <c r="R298" s="27">
        <f>VLOOKUP($J298,'[13]locuri 2025'!$A:$J,9,0)</f>
        <v>0</v>
      </c>
      <c r="S298" s="28"/>
    </row>
    <row r="299" spans="1:19" x14ac:dyDescent="0.25">
      <c r="A299" s="21" t="s">
        <v>1374</v>
      </c>
      <c r="B299" s="24">
        <v>2</v>
      </c>
      <c r="C299" s="23">
        <v>298</v>
      </c>
      <c r="D299" s="24" t="s">
        <v>446</v>
      </c>
      <c r="E299" s="24" t="s">
        <v>1375</v>
      </c>
      <c r="F299" s="24" t="s">
        <v>1376</v>
      </c>
      <c r="G299" s="24" t="s">
        <v>446</v>
      </c>
      <c r="H299" s="33">
        <v>6.66</v>
      </c>
      <c r="I299" s="26" t="s">
        <v>60</v>
      </c>
      <c r="J299" s="26">
        <v>1489</v>
      </c>
      <c r="K299" s="24" t="str">
        <f>VLOOKUP($J299,'[13]locuri 2025'!$A:$J,2,0)</f>
        <v>clasa 9</v>
      </c>
      <c r="L299" s="24" t="str">
        <f>VLOOKUP($J299,'[13]locuri 2025'!$A:$J,3,0)</f>
        <v>PH - Județul Prahova</v>
      </c>
      <c r="M299" s="24" t="str">
        <f>VLOOKUP($J299,'[13]locuri 2025'!$A:$J,4,0)</f>
        <v>Colegiul "Spiru Haret", Ploiesti</v>
      </c>
      <c r="N299" s="24" t="str">
        <f>VLOOKUP($J299,'[13]locuri 2025'!$A:$J,5,0)</f>
        <v>http://www.spiruh.ro/</v>
      </c>
      <c r="O299" s="24" t="str">
        <f>VLOOKUP($J299,'[13]locuri 2025'!$A:$J,6,0)</f>
        <v>Teoretică</v>
      </c>
      <c r="P299" s="24" t="str">
        <f>VLOOKUP($J299,'[13]locuri 2025'!$A:$J,7,0)</f>
        <v>Real</v>
      </c>
      <c r="Q299" s="24" t="str">
        <f>VLOOKUP($J299,'[13]locuri 2025'!$A:$J,8,0)</f>
        <v>Matematica-informatica intensiv informatica</v>
      </c>
      <c r="R299" s="27">
        <f>VLOOKUP($J299,'[13]locuri 2025'!$A:$J,9,0)</f>
        <v>0</v>
      </c>
      <c r="S299" s="28"/>
    </row>
    <row r="300" spans="1:19" x14ac:dyDescent="0.25">
      <c r="A300" s="21" t="s">
        <v>1377</v>
      </c>
      <c r="B300" s="24">
        <v>2</v>
      </c>
      <c r="C300" s="23">
        <v>299</v>
      </c>
      <c r="D300" s="24" t="s">
        <v>446</v>
      </c>
      <c r="E300" s="24" t="s">
        <v>1378</v>
      </c>
      <c r="F300" s="24" t="s">
        <v>1379</v>
      </c>
      <c r="G300" s="24" t="s">
        <v>446</v>
      </c>
      <c r="H300" s="33">
        <v>6.66</v>
      </c>
      <c r="I300" s="26" t="s">
        <v>60</v>
      </c>
      <c r="J300" s="26">
        <v>1290</v>
      </c>
      <c r="K300" s="24" t="str">
        <f>VLOOKUP($J300,'[13]locuri 2025'!$A:$J,2,0)</f>
        <v>clasa 9</v>
      </c>
      <c r="L300" s="24" t="str">
        <f>VLOOKUP($J300,'[13]locuri 2025'!$A:$J,3,0)</f>
        <v>CT - Județul Constanța</v>
      </c>
      <c r="M300" s="24" t="str">
        <f>VLOOKUP($J300,'[13]locuri 2025'!$A:$J,4,0)</f>
        <v>LICEUL DE MARINĂ CONSTANȚA</v>
      </c>
      <c r="N300" s="24" t="str">
        <f>VLOOKUP($J300,'[13]locuri 2025'!$A:$J,5,0)</f>
        <v>https://liceuldemarinaconstanta.ro/</v>
      </c>
      <c r="O300" s="24" t="str">
        <f>VLOOKUP($J300,'[13]locuri 2025'!$A:$J,6,0)</f>
        <v>Tehnologică</v>
      </c>
      <c r="P300" s="24" t="str">
        <f>VLOOKUP($J300,'[13]locuri 2025'!$A:$J,7,0)</f>
        <v>Tehnic</v>
      </c>
      <c r="Q300" s="24" t="str">
        <f>VLOOKUP($J300,'[13]locuri 2025'!$A:$J,8,0)</f>
        <v>Tehnician instalații electrice</v>
      </c>
      <c r="R300" s="27">
        <f>VLOOKUP($J300,'[13]locuri 2025'!$A:$J,9,0)</f>
        <v>0</v>
      </c>
      <c r="S300" s="28"/>
    </row>
    <row r="301" spans="1:19" x14ac:dyDescent="0.25">
      <c r="A301" s="21" t="s">
        <v>1380</v>
      </c>
      <c r="B301" s="24">
        <v>2</v>
      </c>
      <c r="C301" s="23">
        <v>300</v>
      </c>
      <c r="D301" s="24" t="s">
        <v>446</v>
      </c>
      <c r="E301" s="24" t="s">
        <v>1381</v>
      </c>
      <c r="F301" s="24" t="s">
        <v>1382</v>
      </c>
      <c r="G301" s="24" t="s">
        <v>446</v>
      </c>
      <c r="H301" s="33">
        <v>6.66</v>
      </c>
      <c r="I301" s="26" t="s">
        <v>60</v>
      </c>
      <c r="J301" s="26">
        <v>2214</v>
      </c>
      <c r="K301" s="24" t="str">
        <f>VLOOKUP($J301,'[13]locuri 2025'!$A:$J,2,0)</f>
        <v>clasa 10</v>
      </c>
      <c r="L301" s="24" t="str">
        <f>VLOOKUP($J301,'[13]locuri 2025'!$A:$J,3,0)</f>
        <v>IS - Județul Iași</v>
      </c>
      <c r="M301" s="24" t="str">
        <f>VLOOKUP($J301,'[13]locuri 2025'!$A:$J,4,0)</f>
        <v>LICEUL TEHNOLOGIC DE MECATRONICĂ ŞI AUTOMATIZĂRI IAŞI</v>
      </c>
      <c r="N301" s="24" t="str">
        <f>VLOOKUP($J301,'[13]locuri 2025'!$A:$J,5,0)</f>
        <v>www.ltmaiasi.ro</v>
      </c>
      <c r="O301" s="24" t="str">
        <f>VLOOKUP($J301,'[13]locuri 2025'!$A:$J,6,0)</f>
        <v>Tehnologică</v>
      </c>
      <c r="P301" s="24" t="str">
        <f>VLOOKUP($J301,'[13]locuri 2025'!$A:$J,7,0)</f>
        <v>Servicii</v>
      </c>
      <c r="Q301" s="24" t="str">
        <f>VLOOKUP($J301,'[13]locuri 2025'!$A:$J,8,0)</f>
        <v>COAFOR STILIST</v>
      </c>
      <c r="R301" s="27">
        <f>VLOOKUP($J301,'[13]locuri 2025'!$A:$J,9,0)</f>
        <v>0</v>
      </c>
      <c r="S301" s="28"/>
    </row>
    <row r="302" spans="1:19" x14ac:dyDescent="0.25">
      <c r="A302" s="21" t="s">
        <v>1384</v>
      </c>
      <c r="B302" s="24">
        <v>2</v>
      </c>
      <c r="C302" s="23">
        <v>301</v>
      </c>
      <c r="D302" s="24" t="s">
        <v>446</v>
      </c>
      <c r="E302" s="24" t="s">
        <v>1385</v>
      </c>
      <c r="F302" s="24" t="s">
        <v>1008</v>
      </c>
      <c r="G302" s="24" t="s">
        <v>446</v>
      </c>
      <c r="H302" s="33">
        <v>6.66</v>
      </c>
      <c r="I302" s="26" t="s">
        <v>60</v>
      </c>
      <c r="J302" s="26">
        <v>1041</v>
      </c>
      <c r="K302" s="24" t="str">
        <f>VLOOKUP($J302,'[13]locuri 2025'!$A:$J,2,0)</f>
        <v>clasa 9</v>
      </c>
      <c r="L302" s="24" t="str">
        <f>VLOOKUP($J302,'[13]locuri 2025'!$A:$J,3,0)</f>
        <v>B - București</v>
      </c>
      <c r="M302" s="24" t="str">
        <f>VLOOKUP($J302,'[13]locuri 2025'!$A:$J,4,0)</f>
        <v>Colegiul Tehnic „Edmond Nicolau”</v>
      </c>
      <c r="N302" s="24" t="str">
        <f>VLOOKUP($J302,'[13]locuri 2025'!$A:$J,5,0)</f>
        <v>edmondnicolau.ro</v>
      </c>
      <c r="O302" s="24" t="str">
        <f>VLOOKUP($J302,'[13]locuri 2025'!$A:$J,6,0)</f>
        <v>Tehnologică</v>
      </c>
      <c r="P302" s="24" t="str">
        <f>VLOOKUP($J302,'[13]locuri 2025'!$A:$J,7,0)</f>
        <v>Servicii</v>
      </c>
      <c r="Q302" s="24" t="str">
        <f>VLOOKUP($J302,'[13]locuri 2025'!$A:$J,8,0)</f>
        <v>Tehnician în activități economice</v>
      </c>
      <c r="R302" s="27">
        <f>VLOOKUP($J302,'[13]locuri 2025'!$A:$J,9,0)</f>
        <v>0</v>
      </c>
      <c r="S302" s="28"/>
    </row>
    <row r="303" spans="1:19" x14ac:dyDescent="0.25">
      <c r="A303" s="21" t="s">
        <v>1386</v>
      </c>
      <c r="B303" s="24">
        <v>2</v>
      </c>
      <c r="C303" s="23">
        <v>302</v>
      </c>
      <c r="D303" s="24" t="s">
        <v>446</v>
      </c>
      <c r="E303" s="24" t="s">
        <v>1387</v>
      </c>
      <c r="F303" s="24" t="s">
        <v>1388</v>
      </c>
      <c r="G303" s="24" t="s">
        <v>446</v>
      </c>
      <c r="H303" s="33">
        <v>6.66</v>
      </c>
      <c r="I303" s="26" t="s">
        <v>60</v>
      </c>
      <c r="J303" s="26">
        <v>2002</v>
      </c>
      <c r="K303" s="24" t="str">
        <f>VLOOKUP($J303,'[13]locuri 2025'!$A:$J,2,0)</f>
        <v>clasa 10</v>
      </c>
      <c r="L303" s="24" t="str">
        <f>VLOOKUP($J303,'[13]locuri 2025'!$A:$J,3,0)</f>
        <v>AB - Județul Alba</v>
      </c>
      <c r="M303" s="24" t="str">
        <f>VLOOKUP($J303,'[13]locuri 2025'!$A:$J,4,0)</f>
        <v>COLEGIUL NAȚIONAL ”DAVID PRODAN” CUGIR</v>
      </c>
      <c r="N303" s="24" t="str">
        <f>VLOOKUP($J303,'[13]locuri 2025'!$A:$J,5,0)</f>
        <v>cndp.info</v>
      </c>
      <c r="O303" s="24" t="str">
        <f>VLOOKUP($J303,'[13]locuri 2025'!$A:$J,6,0)</f>
        <v>Teoretică</v>
      </c>
      <c r="P303" s="24" t="str">
        <f>VLOOKUP($J303,'[13]locuri 2025'!$A:$J,7,0)</f>
        <v>Real</v>
      </c>
      <c r="Q303" s="24" t="str">
        <f>VLOOKUP($J303,'[13]locuri 2025'!$A:$J,8,0)</f>
        <v>Matematică informatică, intensiv informatică</v>
      </c>
      <c r="R303" s="27">
        <f>VLOOKUP($J303,'[13]locuri 2025'!$A:$J,9,0)</f>
        <v>0</v>
      </c>
      <c r="S303" s="28"/>
    </row>
    <row r="304" spans="1:19" x14ac:dyDescent="0.25">
      <c r="A304" s="21" t="s">
        <v>1390</v>
      </c>
      <c r="B304" s="24">
        <v>2</v>
      </c>
      <c r="C304" s="23">
        <v>303</v>
      </c>
      <c r="D304" s="24" t="s">
        <v>446</v>
      </c>
      <c r="E304" s="24" t="s">
        <v>1391</v>
      </c>
      <c r="F304" s="24" t="s">
        <v>1376</v>
      </c>
      <c r="G304" s="24" t="s">
        <v>446</v>
      </c>
      <c r="H304" s="33">
        <v>6.66</v>
      </c>
      <c r="I304" s="26" t="s">
        <v>60</v>
      </c>
      <c r="J304" s="26">
        <v>1002</v>
      </c>
      <c r="K304" s="24" t="str">
        <f>VLOOKUP($J304,'[13]locuri 2025'!$A:$J,2,0)</f>
        <v>clasa 9</v>
      </c>
      <c r="L304" s="24" t="str">
        <f>VLOOKUP($J304,'[13]locuri 2025'!$A:$J,3,0)</f>
        <v>AB - Județul Alba</v>
      </c>
      <c r="M304" s="24" t="str">
        <f>VLOOKUP($J304,'[13]locuri 2025'!$A:$J,4,0)</f>
        <v>COLEGIUL NAȚIONAL ”DAVID PRODAN” CUGIR</v>
      </c>
      <c r="N304" s="24" t="str">
        <f>VLOOKUP($J304,'[13]locuri 2025'!$A:$J,5,0)</f>
        <v>cndp.info</v>
      </c>
      <c r="O304" s="24" t="str">
        <f>VLOOKUP($J304,'[13]locuri 2025'!$A:$J,6,0)</f>
        <v>Teoretică</v>
      </c>
      <c r="P304" s="24" t="str">
        <f>VLOOKUP($J304,'[13]locuri 2025'!$A:$J,7,0)</f>
        <v>Real</v>
      </c>
      <c r="Q304" s="24" t="str">
        <f>VLOOKUP($J304,'[13]locuri 2025'!$A:$J,8,0)</f>
        <v>Matematică informatică, intensiv informatică</v>
      </c>
      <c r="R304" s="27">
        <f>VLOOKUP($J304,'[13]locuri 2025'!$A:$J,9,0)</f>
        <v>0</v>
      </c>
      <c r="S304" s="28"/>
    </row>
    <row r="305" spans="1:19" x14ac:dyDescent="0.25">
      <c r="A305" s="21" t="s">
        <v>1392</v>
      </c>
      <c r="B305" s="24">
        <v>2</v>
      </c>
      <c r="C305" s="23">
        <v>304</v>
      </c>
      <c r="D305" s="24" t="s">
        <v>446</v>
      </c>
      <c r="E305" s="24" t="s">
        <v>1393</v>
      </c>
      <c r="F305" s="24" t="s">
        <v>1394</v>
      </c>
      <c r="G305" s="24" t="s">
        <v>446</v>
      </c>
      <c r="H305" s="33">
        <v>6.66</v>
      </c>
      <c r="I305" s="26" t="s">
        <v>60</v>
      </c>
      <c r="J305" s="26">
        <v>2174</v>
      </c>
      <c r="K305" s="24" t="str">
        <f>VLOOKUP($J305,'[13]locuri 2025'!$A:$J,2,0)</f>
        <v>clasa 10</v>
      </c>
      <c r="L305" s="24" t="str">
        <f>VLOOKUP($J305,'[13]locuri 2025'!$A:$J,3,0)</f>
        <v>GL - Județul Galați</v>
      </c>
      <c r="M305" s="24" t="str">
        <f>VLOOKUP($J305,'[13]locuri 2025'!$A:$J,4,0)</f>
        <v>LICEUL TEHNOLOGIC "ANGHEL SALIGNY", MUNICIPIUL GALAȚI</v>
      </c>
      <c r="N305" s="24" t="str">
        <f>VLOOKUP($J305,'[13]locuri 2025'!$A:$J,5,0)</f>
        <v>http://www.asalignygl.ro</v>
      </c>
      <c r="O305" s="24" t="str">
        <f>VLOOKUP($J305,'[13]locuri 2025'!$A:$J,6,0)</f>
        <v>Tehnologică</v>
      </c>
      <c r="P305" s="24" t="str">
        <f>VLOOKUP($J305,'[13]locuri 2025'!$A:$J,7,0)</f>
        <v>Tehnic</v>
      </c>
      <c r="Q305" s="24" t="str">
        <f>VLOOKUP($J305,'[13]locuri 2025'!$A:$J,8,0)</f>
        <v>CONSTRUCŢII INSTALAŢII ŞI LUCRĂRI PUBLICE / Tehnician desenator pentru construcții și instalații</v>
      </c>
      <c r="R305" s="27">
        <f>VLOOKUP($J305,'[13]locuri 2025'!$A:$J,9,0)</f>
        <v>0</v>
      </c>
      <c r="S305" s="28"/>
    </row>
    <row r="306" spans="1:19" x14ac:dyDescent="0.25">
      <c r="A306" s="21" t="s">
        <v>1397</v>
      </c>
      <c r="B306" s="24">
        <v>2</v>
      </c>
      <c r="C306" s="23">
        <v>305</v>
      </c>
      <c r="D306" s="24" t="s">
        <v>446</v>
      </c>
      <c r="E306" s="24" t="s">
        <v>1398</v>
      </c>
      <c r="F306" s="24" t="s">
        <v>1399</v>
      </c>
      <c r="G306" s="24" t="s">
        <v>446</v>
      </c>
      <c r="H306" s="33">
        <v>6.66</v>
      </c>
      <c r="I306" s="26" t="s">
        <v>60</v>
      </c>
      <c r="J306" s="26">
        <v>1101</v>
      </c>
      <c r="K306" s="24" t="str">
        <f>VLOOKUP($J306,'[13]locuri 2025'!$A:$J,2,0)</f>
        <v>clasa 9</v>
      </c>
      <c r="L306" s="24" t="str">
        <f>VLOOKUP($J306,'[13]locuri 2025'!$A:$J,3,0)</f>
        <v>B - București</v>
      </c>
      <c r="M306" s="24" t="str">
        <f>VLOOKUP($J306,'[13]locuri 2025'!$A:$J,4,0)</f>
        <v>Colegiul Tehnic „Iuliu Maniu”</v>
      </c>
      <c r="N306" s="24" t="str">
        <f>VLOOKUP($J306,'[13]locuri 2025'!$A:$J,5,0)</f>
        <v>www.ctiuliumaniu.ro</v>
      </c>
      <c r="O306" s="24" t="str">
        <f>VLOOKUP($J306,'[13]locuri 2025'!$A:$J,6,0)</f>
        <v>Teoretică</v>
      </c>
      <c r="P306" s="24" t="str">
        <f>VLOOKUP($J306,'[13]locuri 2025'!$A:$J,7,0)</f>
        <v>Umanist</v>
      </c>
      <c r="Q306" s="24" t="str">
        <f>VLOOKUP($J306,'[13]locuri 2025'!$A:$J,8,0)</f>
        <v>Științe sociale</v>
      </c>
      <c r="R306" s="27">
        <f>VLOOKUP($J306,'[13]locuri 2025'!$A:$J,9,0)</f>
        <v>0</v>
      </c>
      <c r="S306" s="28"/>
    </row>
    <row r="307" spans="1:19" x14ac:dyDescent="0.25">
      <c r="A307" s="21" t="s">
        <v>1400</v>
      </c>
      <c r="B307" s="24">
        <v>2</v>
      </c>
      <c r="C307" s="23">
        <v>306</v>
      </c>
      <c r="D307" s="24" t="s">
        <v>446</v>
      </c>
      <c r="E307" s="24" t="s">
        <v>1401</v>
      </c>
      <c r="F307" s="24" t="s">
        <v>1402</v>
      </c>
      <c r="G307" s="24" t="s">
        <v>446</v>
      </c>
      <c r="H307" s="33">
        <v>6.66</v>
      </c>
      <c r="I307" s="26" t="s">
        <v>60</v>
      </c>
      <c r="J307" s="26">
        <v>2044</v>
      </c>
      <c r="K307" s="24" t="str">
        <f>VLOOKUP($J307,'[13]locuri 2025'!$A:$J,2,0)</f>
        <v>clasa 10</v>
      </c>
      <c r="L307" s="24" t="str">
        <f>VLOOKUP($J307,'[13]locuri 2025'!$A:$J,3,0)</f>
        <v>B - București</v>
      </c>
      <c r="M307" s="24" t="str">
        <f>VLOOKUP($J307,'[13]locuri 2025'!$A:$J,4,0)</f>
        <v>Liceul Tehnologic „Constantin Brâncuși”</v>
      </c>
      <c r="N307" s="24" t="str">
        <f>VLOOKUP($J307,'[13]locuri 2025'!$A:$J,5,0)</f>
        <v>c-brancusi.ro</v>
      </c>
      <c r="O307" s="24" t="str">
        <f>VLOOKUP($J307,'[13]locuri 2025'!$A:$J,6,0)</f>
        <v>Tehnologică</v>
      </c>
      <c r="P307" s="24" t="str">
        <f>VLOOKUP($J307,'[13]locuri 2025'!$A:$J,7,0)</f>
        <v>Tehnic</v>
      </c>
      <c r="Q307" s="24" t="str">
        <f>VLOOKUP($J307,'[13]locuri 2025'!$A:$J,8,0)</f>
        <v>Tehnician designer mobilă și amenajări interioare</v>
      </c>
      <c r="R307" s="27">
        <f>VLOOKUP($J307,'[13]locuri 2025'!$A:$J,9,0)</f>
        <v>0</v>
      </c>
      <c r="S307" s="28"/>
    </row>
    <row r="308" spans="1:19" x14ac:dyDescent="0.25">
      <c r="A308" s="21" t="s">
        <v>1403</v>
      </c>
      <c r="B308" s="24">
        <v>2</v>
      </c>
      <c r="C308" s="23">
        <v>307</v>
      </c>
      <c r="D308" s="24" t="s">
        <v>446</v>
      </c>
      <c r="E308" s="24" t="s">
        <v>1404</v>
      </c>
      <c r="F308" s="24" t="s">
        <v>1405</v>
      </c>
      <c r="G308" s="24" t="s">
        <v>446</v>
      </c>
      <c r="H308" s="33">
        <v>6.66</v>
      </c>
      <c r="I308" s="26" t="s">
        <v>60</v>
      </c>
      <c r="J308" s="26">
        <v>2272</v>
      </c>
      <c r="K308" s="24" t="str">
        <f>VLOOKUP($J308,'[13]locuri 2025'!$A:$J,2,0)</f>
        <v>clasa 10</v>
      </c>
      <c r="L308" s="24" t="str">
        <f>VLOOKUP($J308,'[13]locuri 2025'!$A:$J,3,0)</f>
        <v>NT - Județul Neamț</v>
      </c>
      <c r="M308" s="24" t="str">
        <f>VLOOKUP($J308,'[13]locuri 2025'!$A:$J,4,0)</f>
        <v>SEMINARUL TEOLOGIC ORTODOX „VENIAMIN COSTACHI”, SAT MÂNĂSTIREA NEAMȚ, COMUNA VÂNĂTORI-NEAMȚ</v>
      </c>
      <c r="N308" s="24" t="str">
        <f>VLOOKUP($J308,'[13]locuri 2025'!$A:$J,5,0)</f>
        <v>www.semmnt.ro</v>
      </c>
      <c r="O308" s="24" t="str">
        <f>VLOOKUP($J308,'[13]locuri 2025'!$A:$J,6,0)</f>
        <v>Vocațională</v>
      </c>
      <c r="P308" s="24" t="str">
        <f>VLOOKUP($J308,'[13]locuri 2025'!$A:$J,7,0)</f>
        <v>Teologic</v>
      </c>
      <c r="Q308" s="24" t="str">
        <f>VLOOKUP($J308,'[13]locuri 2025'!$A:$J,8,0)</f>
        <v>Teologie ortodoxă/ Preot</v>
      </c>
      <c r="R308" s="27" t="str">
        <f>VLOOKUP($J308,'[13]locuri 2025'!$A:$J,9,0)</f>
        <v>Interviul/ proba orală; Verificarea cunoștințelor religioase (VCR) proba scrisă</v>
      </c>
      <c r="S308" s="28"/>
    </row>
    <row r="309" spans="1:19" x14ac:dyDescent="0.25">
      <c r="A309" s="21" t="s">
        <v>1406</v>
      </c>
      <c r="B309" s="24">
        <v>2</v>
      </c>
      <c r="C309" s="23">
        <v>308</v>
      </c>
      <c r="D309" s="24" t="s">
        <v>446</v>
      </c>
      <c r="E309" s="24" t="s">
        <v>1407</v>
      </c>
      <c r="F309" s="24" t="s">
        <v>1408</v>
      </c>
      <c r="G309" s="24" t="s">
        <v>446</v>
      </c>
      <c r="H309" s="33">
        <v>6.66</v>
      </c>
      <c r="I309" s="26" t="s">
        <v>60</v>
      </c>
      <c r="J309" s="26">
        <v>2346</v>
      </c>
      <c r="K309" s="24" t="str">
        <f>VLOOKUP($J309,'[13]locuri 2025'!$A:$J,2,0)</f>
        <v>clasa 10</v>
      </c>
      <c r="L309" s="24" t="str">
        <f>VLOOKUP($J309,'[13]locuri 2025'!$A:$J,3,0)</f>
        <v>TM - Județul Timiș</v>
      </c>
      <c r="M309" s="24" t="str">
        <f>VLOOKUP($J309,'[13]locuri 2025'!$A:$J,4,0)</f>
        <v>Liceul Tehnologic ,,Sfântu Nicolae” Deta</v>
      </c>
      <c r="N309" s="24" t="str">
        <f>VLOOKUP($J309,'[13]locuri 2025'!$A:$J,5,0)</f>
        <v>https://licdeta.wordpress.com/</v>
      </c>
      <c r="O309" s="24" t="str">
        <f>VLOOKUP($J309,'[13]locuri 2025'!$A:$J,6,0)</f>
        <v>Teoretică</v>
      </c>
      <c r="P309" s="24" t="str">
        <f>VLOOKUP($J309,'[13]locuri 2025'!$A:$J,7,0)</f>
        <v>Umanist</v>
      </c>
      <c r="Q309" s="24" t="str">
        <f>VLOOKUP($J309,'[13]locuri 2025'!$A:$J,8,0)</f>
        <v>Filologie</v>
      </c>
      <c r="R309" s="27">
        <f>VLOOKUP($J309,'[13]locuri 2025'!$A:$J,9,0)</f>
        <v>0</v>
      </c>
      <c r="S309" s="28"/>
    </row>
    <row r="310" spans="1:19" x14ac:dyDescent="0.25">
      <c r="A310" s="21" t="s">
        <v>1410</v>
      </c>
      <c r="B310" s="24">
        <v>2</v>
      </c>
      <c r="C310" s="23">
        <v>309</v>
      </c>
      <c r="D310" s="24" t="s">
        <v>446</v>
      </c>
      <c r="E310" s="24" t="s">
        <v>460</v>
      </c>
      <c r="F310" s="24" t="s">
        <v>1411</v>
      </c>
      <c r="G310" s="24" t="s">
        <v>446</v>
      </c>
      <c r="H310" s="33">
        <v>6.66</v>
      </c>
      <c r="I310" s="26" t="s">
        <v>60</v>
      </c>
      <c r="J310" s="26">
        <v>1525</v>
      </c>
      <c r="K310" s="24" t="str">
        <f>VLOOKUP($J310,'[13]locuri 2025'!$A:$J,2,0)</f>
        <v>clasa 9</v>
      </c>
      <c r="L310" s="24" t="str">
        <f>VLOOKUP($J310,'[13]locuri 2025'!$A:$J,3,0)</f>
        <v>SV - Județul Suceava</v>
      </c>
      <c r="M310" s="24" t="str">
        <f>VLOOKUP($J310,'[13]locuri 2025'!$A:$J,4,0)</f>
        <v>COLEGIUL "ALEXANDRU CEL BUN" GURA HUMORULUI</v>
      </c>
      <c r="N310" s="24" t="str">
        <f>VLOOKUP($J310,'[13]locuri 2025'!$A:$J,5,0)</f>
        <v>https://alexandrucelbun.ro/</v>
      </c>
      <c r="O310" s="24" t="str">
        <f>VLOOKUP($J310,'[13]locuri 2025'!$A:$J,6,0)</f>
        <v>Tehnologică</v>
      </c>
      <c r="P310" s="24" t="str">
        <f>VLOOKUP($J310,'[13]locuri 2025'!$A:$J,7,0)</f>
        <v>Servicii</v>
      </c>
      <c r="Q310" s="24" t="str">
        <f>VLOOKUP($J310,'[13]locuri 2025'!$A:$J,8,0)</f>
        <v xml:space="preserve">Tehnician în activități economice </v>
      </c>
      <c r="R310" s="27">
        <f>VLOOKUP($J310,'[13]locuri 2025'!$A:$J,9,0)</f>
        <v>0</v>
      </c>
      <c r="S310" s="28"/>
    </row>
    <row r="311" spans="1:19" x14ac:dyDescent="0.25">
      <c r="A311" s="21" t="s">
        <v>1413</v>
      </c>
      <c r="B311" s="24">
        <v>2</v>
      </c>
      <c r="C311" s="23">
        <v>310</v>
      </c>
      <c r="D311" s="24" t="s">
        <v>446</v>
      </c>
      <c r="E311" s="24" t="s">
        <v>1414</v>
      </c>
      <c r="F311" s="24" t="s">
        <v>1008</v>
      </c>
      <c r="G311" s="24" t="s">
        <v>446</v>
      </c>
      <c r="H311" s="33">
        <v>6.66</v>
      </c>
      <c r="I311" s="26" t="s">
        <v>60</v>
      </c>
      <c r="J311" s="26">
        <v>1421</v>
      </c>
      <c r="K311" s="24" t="str">
        <f>VLOOKUP($J311,'[13]locuri 2025'!$A:$J,2,0)</f>
        <v>clasa 9</v>
      </c>
      <c r="L311" s="24" t="str">
        <f>VLOOKUP($J311,'[13]locuri 2025'!$A:$J,3,0)</f>
        <v>IS - Județul Iași</v>
      </c>
      <c r="M311" s="24" t="str">
        <f>VLOOKUP($J311,'[13]locuri 2025'!$A:$J,4,0)</f>
        <v>LICEUL TEHNOLOGIC "DIMITRIE LEONIDA", IAŞI</v>
      </c>
      <c r="N311" s="24" t="str">
        <f>VLOOKUP($J311,'[13]locuri 2025'!$A:$J,5,0)</f>
        <v xml:space="preserve">http://www.colegiulenergetic.ro/
</v>
      </c>
      <c r="O311" s="24" t="str">
        <f>VLOOKUP($J311,'[13]locuri 2025'!$A:$J,6,0)</f>
        <v>Tehnologică</v>
      </c>
      <c r="P311" s="24" t="str">
        <f>VLOOKUP($J311,'[13]locuri 2025'!$A:$J,7,0)</f>
        <v>Tehnic</v>
      </c>
      <c r="Q311" s="24" t="str">
        <f>VLOOKUP($J311,'[13]locuri 2025'!$A:$J,8,0)</f>
        <v>Tehnician electrotehnist</v>
      </c>
      <c r="R311" s="27">
        <f>VLOOKUP($J311,'[13]locuri 2025'!$A:$J,9,0)</f>
        <v>0</v>
      </c>
      <c r="S311" s="28"/>
    </row>
    <row r="312" spans="1:19" x14ac:dyDescent="0.25">
      <c r="A312" s="21" t="s">
        <v>1417</v>
      </c>
      <c r="B312" s="24">
        <v>2</v>
      </c>
      <c r="C312" s="23">
        <v>311</v>
      </c>
      <c r="D312" s="24" t="s">
        <v>446</v>
      </c>
      <c r="E312" s="24" t="s">
        <v>1418</v>
      </c>
      <c r="F312" s="24" t="s">
        <v>1419</v>
      </c>
      <c r="G312" s="24" t="s">
        <v>446</v>
      </c>
      <c r="H312" s="33">
        <v>6.66</v>
      </c>
      <c r="I312" s="26" t="s">
        <v>60</v>
      </c>
      <c r="J312" s="26">
        <v>2356</v>
      </c>
      <c r="K312" s="24" t="str">
        <f>VLOOKUP($J312,'[13]locuri 2025'!$A:$J,2,0)</f>
        <v>clasa 10</v>
      </c>
      <c r="L312" s="24" t="str">
        <f>VLOOKUP($J312,'[13]locuri 2025'!$A:$J,3,0)</f>
        <v>VN - Județul Vrancea</v>
      </c>
      <c r="M312" s="24" t="str">
        <f>VLOOKUP($J312,'[13]locuri 2025'!$A:$J,4,0)</f>
        <v>COLEGIUL TEHNIC "ION MINCU" FOCȘANI</v>
      </c>
      <c r="N312" s="24" t="str">
        <f>VLOOKUP($J312,'[13]locuri 2025'!$A:$J,5,0)</f>
        <v>http://www.ctmincufocsani.ro/</v>
      </c>
      <c r="O312" s="24" t="str">
        <f>VLOOKUP($J312,'[13]locuri 2025'!$A:$J,6,0)</f>
        <v>Tehnologică</v>
      </c>
      <c r="P312" s="24" t="str">
        <f>VLOOKUP($J312,'[13]locuri 2025'!$A:$J,7,0)</f>
        <v>Servicii</v>
      </c>
      <c r="Q312" s="24" t="str">
        <f>VLOOKUP($J312,'[13]locuri 2025'!$A:$J,8,0)</f>
        <v>Tehnician în turism</v>
      </c>
      <c r="R312" s="27">
        <f>VLOOKUP($J312,'[13]locuri 2025'!$A:$J,9,0)</f>
        <v>0</v>
      </c>
      <c r="S312" s="28"/>
    </row>
    <row r="313" spans="1:19" x14ac:dyDescent="0.25">
      <c r="A313" s="21" t="s">
        <v>1420</v>
      </c>
      <c r="B313" s="24">
        <v>2</v>
      </c>
      <c r="C313" s="23">
        <v>312</v>
      </c>
      <c r="D313" s="24" t="s">
        <v>446</v>
      </c>
      <c r="E313" s="24" t="s">
        <v>1421</v>
      </c>
      <c r="F313" s="24" t="s">
        <v>1422</v>
      </c>
      <c r="G313" s="24" t="s">
        <v>446</v>
      </c>
      <c r="H313" s="33">
        <v>6.66</v>
      </c>
      <c r="I313" s="26" t="s">
        <v>60</v>
      </c>
      <c r="J313" s="26">
        <v>1608</v>
      </c>
      <c r="K313" s="24" t="str">
        <f>VLOOKUP($J313,'[13]locuri 2025'!$A:$J,2,0)</f>
        <v>clasa 9</v>
      </c>
      <c r="L313" s="24" t="str">
        <f>VLOOKUP($J313,'[13]locuri 2025'!$A:$J,3,0)</f>
        <v>TM - Județul Timiș</v>
      </c>
      <c r="M313" s="24" t="str">
        <f>VLOOKUP($J313,'[13]locuri 2025'!$A:$J,4,0)</f>
        <v>Liceul Teologic Ortodox „Sf. Antim Ivireanul” Timişoara</v>
      </c>
      <c r="N313" s="24" t="str">
        <f>VLOOKUP($J313,'[13]locuri 2025'!$A:$J,5,0)</f>
        <v>https://liceulortodoxsfantulantim.ro/</v>
      </c>
      <c r="O313" s="24" t="str">
        <f>VLOOKUP($J313,'[13]locuri 2025'!$A:$J,6,0)</f>
        <v>Teoretică</v>
      </c>
      <c r="P313" s="24" t="str">
        <f>VLOOKUP($J313,'[13]locuri 2025'!$A:$J,7,0)</f>
        <v>Real</v>
      </c>
      <c r="Q313" s="24" t="str">
        <f>VLOOKUP($J313,'[13]locuri 2025'!$A:$J,8,0)</f>
        <v xml:space="preserve">ȘTIINȚELE NATURII </v>
      </c>
      <c r="R313" s="27">
        <f>VLOOKUP($J313,'[13]locuri 2025'!$A:$J,9,0)</f>
        <v>0</v>
      </c>
      <c r="S313" s="28"/>
    </row>
    <row r="314" spans="1:19" x14ac:dyDescent="0.25">
      <c r="A314" s="21" t="s">
        <v>431</v>
      </c>
      <c r="B314" s="24">
        <v>2</v>
      </c>
      <c r="C314" s="23">
        <v>313</v>
      </c>
      <c r="D314" s="24" t="s">
        <v>446</v>
      </c>
      <c r="E314" s="24" t="s">
        <v>1424</v>
      </c>
      <c r="F314" s="24" t="s">
        <v>1425</v>
      </c>
      <c r="G314" s="24" t="s">
        <v>446</v>
      </c>
      <c r="H314" s="33">
        <v>6.66</v>
      </c>
      <c r="I314" s="26" t="s">
        <v>60</v>
      </c>
      <c r="J314" s="26">
        <v>1379</v>
      </c>
      <c r="K314" s="24" t="str">
        <f>VLOOKUP($J314,'[13]locuri 2025'!$A:$J,2,0)</f>
        <v>clasa 9</v>
      </c>
      <c r="L314" s="24" t="str">
        <f>VLOOKUP($J314,'[13]locuri 2025'!$A:$J,3,0)</f>
        <v>IS - Județul Iași</v>
      </c>
      <c r="M314" s="24" t="str">
        <f>VLOOKUP($J314,'[13]locuri 2025'!$A:$J,4,0)</f>
        <v>COLEGIUL AGRICOL ŞI DE INDUSTRIE ALIMENTARĂ "VASILE ADAMACHI", IAŞI</v>
      </c>
      <c r="N314" s="24" t="str">
        <f>VLOOKUP($J314,'[13]locuri 2025'!$A:$J,5,0)</f>
        <v>https://colegiuladamachi.ro/</v>
      </c>
      <c r="O314" s="24" t="str">
        <f>VLOOKUP($J314,'[13]locuri 2025'!$A:$J,6,0)</f>
        <v>Tehnologică</v>
      </c>
      <c r="P314" s="24" t="str">
        <f>VLOOKUP($J314,'[13]locuri 2025'!$A:$J,7,0)</f>
        <v>Resurse naturale și protecția mediului</v>
      </c>
      <c r="Q314" s="24" t="str">
        <f>VLOOKUP($J314,'[13]locuri 2025'!$A:$J,8,0)</f>
        <v>Tehnician în agricultura ecologică</v>
      </c>
      <c r="R314" s="27">
        <f>VLOOKUP($J314,'[13]locuri 2025'!$A:$J,9,0)</f>
        <v>0</v>
      </c>
      <c r="S314" s="28"/>
    </row>
    <row r="315" spans="1:19" x14ac:dyDescent="0.25">
      <c r="A315" s="21" t="s">
        <v>1426</v>
      </c>
      <c r="B315" s="24">
        <v>2</v>
      </c>
      <c r="C315" s="23">
        <v>314</v>
      </c>
      <c r="D315" s="24" t="s">
        <v>446</v>
      </c>
      <c r="E315" s="24" t="s">
        <v>1427</v>
      </c>
      <c r="F315" s="24" t="s">
        <v>1428</v>
      </c>
      <c r="G315" s="24" t="s">
        <v>446</v>
      </c>
      <c r="H315" s="33">
        <v>6.66</v>
      </c>
      <c r="I315" s="26" t="s">
        <v>60</v>
      </c>
      <c r="J315" s="26">
        <v>1384</v>
      </c>
      <c r="K315" s="24" t="str">
        <f>VLOOKUP($J315,'[13]locuri 2025'!$A:$J,2,0)</f>
        <v>clasa 9</v>
      </c>
      <c r="L315" s="24" t="str">
        <f>VLOOKUP($J315,'[13]locuri 2025'!$A:$J,3,0)</f>
        <v>IS - Județul Iași</v>
      </c>
      <c r="M315" s="24" t="str">
        <f>VLOOKUP($J315,'[13]locuri 2025'!$A:$J,4,0)</f>
        <v>LICEUL TEHNOLOGIC "PETRU PONI", IAȘI</v>
      </c>
      <c r="N315" s="24" t="str">
        <f>VLOOKUP($J315,'[13]locuri 2025'!$A:$J,5,0)</f>
        <v>www.petruponiiasi.ro</v>
      </c>
      <c r="O315" s="24" t="str">
        <f>VLOOKUP($J315,'[13]locuri 2025'!$A:$J,6,0)</f>
        <v>Tehnologică</v>
      </c>
      <c r="P315" s="24" t="str">
        <f>VLOOKUP($J315,'[13]locuri 2025'!$A:$J,7,0)</f>
        <v>Resurse naturale și protecția mediului</v>
      </c>
      <c r="Q315" s="24" t="str">
        <f>VLOOKUP($J315,'[13]locuri 2025'!$A:$J,8,0)</f>
        <v>Tehnician chimist de laborator</v>
      </c>
      <c r="R315" s="27">
        <f>VLOOKUP($J315,'[13]locuri 2025'!$A:$J,9,0)</f>
        <v>0</v>
      </c>
      <c r="S315" s="28"/>
    </row>
    <row r="316" spans="1:19" x14ac:dyDescent="0.25">
      <c r="A316" s="21" t="s">
        <v>1429</v>
      </c>
      <c r="B316" s="24">
        <v>2</v>
      </c>
      <c r="C316" s="23">
        <v>315</v>
      </c>
      <c r="D316" s="24" t="s">
        <v>446</v>
      </c>
      <c r="E316" s="24" t="s">
        <v>1430</v>
      </c>
      <c r="F316" s="24" t="s">
        <v>1431</v>
      </c>
      <c r="G316" s="24" t="s">
        <v>446</v>
      </c>
      <c r="H316" s="33">
        <v>6.66</v>
      </c>
      <c r="I316" s="26" t="s">
        <v>60</v>
      </c>
      <c r="J316" s="26">
        <v>1536</v>
      </c>
      <c r="K316" s="24" t="str">
        <f>VLOOKUP($J316,'[13]locuri 2025'!$A:$J,2,0)</f>
        <v>clasa 9</v>
      </c>
      <c r="L316" s="24" t="str">
        <f>VLOOKUP($J316,'[13]locuri 2025'!$A:$J,3,0)</f>
        <v>SV - Județul Suceava</v>
      </c>
      <c r="M316" s="24" t="str">
        <f>VLOOKUP($J316,'[13]locuri 2025'!$A:$J,4,0)</f>
        <v>COLEGIUL ECONOMIC ”DIMITRIE CANTEMIR” SUCEAVA</v>
      </c>
      <c r="N316" s="24" t="str">
        <f>VLOOKUP($J316,'[13]locuri 2025'!$A:$J,5,0)</f>
        <v>http://cedcsv.ro/</v>
      </c>
      <c r="O316" s="24" t="str">
        <f>VLOOKUP($J316,'[13]locuri 2025'!$A:$J,6,0)</f>
        <v>Tehnologică</v>
      </c>
      <c r="P316" s="24" t="str">
        <f>VLOOKUP($J316,'[13]locuri 2025'!$A:$J,7,0)</f>
        <v>Servicii</v>
      </c>
      <c r="Q316" s="24" t="str">
        <f>VLOOKUP($J316,'[13]locuri 2025'!$A:$J,8,0)</f>
        <v xml:space="preserve">Tehnician în administrație </v>
      </c>
      <c r="R316" s="27">
        <f>VLOOKUP($J316,'[13]locuri 2025'!$A:$J,9,0)</f>
        <v>0</v>
      </c>
      <c r="S316" s="28"/>
    </row>
    <row r="317" spans="1:19" x14ac:dyDescent="0.25">
      <c r="A317" s="21" t="s">
        <v>1433</v>
      </c>
      <c r="B317" s="24">
        <v>2</v>
      </c>
      <c r="C317" s="23">
        <v>316</v>
      </c>
      <c r="D317" s="24" t="s">
        <v>446</v>
      </c>
      <c r="E317" s="24" t="s">
        <v>1418</v>
      </c>
      <c r="F317" s="24" t="s">
        <v>840</v>
      </c>
      <c r="G317" s="24" t="s">
        <v>446</v>
      </c>
      <c r="H317" s="33">
        <v>6.66</v>
      </c>
      <c r="I317" s="26" t="s">
        <v>60</v>
      </c>
      <c r="J317" s="26">
        <v>2356</v>
      </c>
      <c r="K317" s="24" t="str">
        <f>VLOOKUP($J317,'[13]locuri 2025'!$A:$J,2,0)</f>
        <v>clasa 10</v>
      </c>
      <c r="L317" s="24" t="str">
        <f>VLOOKUP($J317,'[13]locuri 2025'!$A:$J,3,0)</f>
        <v>VN - Județul Vrancea</v>
      </c>
      <c r="M317" s="24" t="str">
        <f>VLOOKUP($J317,'[13]locuri 2025'!$A:$J,4,0)</f>
        <v>COLEGIUL TEHNIC "ION MINCU" FOCȘANI</v>
      </c>
      <c r="N317" s="24" t="str">
        <f>VLOOKUP($J317,'[13]locuri 2025'!$A:$J,5,0)</f>
        <v>http://www.ctmincufocsani.ro/</v>
      </c>
      <c r="O317" s="24" t="str">
        <f>VLOOKUP($J317,'[13]locuri 2025'!$A:$J,6,0)</f>
        <v>Tehnologică</v>
      </c>
      <c r="P317" s="24" t="str">
        <f>VLOOKUP($J317,'[13]locuri 2025'!$A:$J,7,0)</f>
        <v>Servicii</v>
      </c>
      <c r="Q317" s="24" t="str">
        <f>VLOOKUP($J317,'[13]locuri 2025'!$A:$J,8,0)</f>
        <v>Tehnician în turism</v>
      </c>
      <c r="R317" s="27">
        <f>VLOOKUP($J317,'[13]locuri 2025'!$A:$J,9,0)</f>
        <v>0</v>
      </c>
      <c r="S317" s="28"/>
    </row>
    <row r="318" spans="1:19" x14ac:dyDescent="0.25">
      <c r="A318" s="21" t="s">
        <v>449</v>
      </c>
      <c r="B318" s="24">
        <v>2</v>
      </c>
      <c r="C318" s="23">
        <v>317</v>
      </c>
      <c r="D318" s="24" t="s">
        <v>446</v>
      </c>
      <c r="E318" s="24" t="s">
        <v>1434</v>
      </c>
      <c r="F318" s="24" t="s">
        <v>1435</v>
      </c>
      <c r="G318" s="24" t="s">
        <v>446</v>
      </c>
      <c r="H318" s="33">
        <v>6.66</v>
      </c>
      <c r="I318" s="34" t="s">
        <v>61</v>
      </c>
      <c r="J318" s="34" t="s">
        <v>61</v>
      </c>
      <c r="K318" s="24" t="e">
        <f>VLOOKUP($J318,'[13]locuri 2025'!$A:$J,2,0)</f>
        <v>#N/A</v>
      </c>
      <c r="L318" s="24" t="e">
        <f>VLOOKUP($J318,'[13]locuri 2025'!$A:$J,3,0)</f>
        <v>#N/A</v>
      </c>
      <c r="M318" s="24" t="e">
        <f>VLOOKUP($J318,'[13]locuri 2025'!$A:$J,4,0)</f>
        <v>#N/A</v>
      </c>
      <c r="N318" s="24" t="e">
        <f>VLOOKUP($J318,'[13]locuri 2025'!$A:$J,5,0)</f>
        <v>#N/A</v>
      </c>
      <c r="O318" s="24" t="e">
        <f>VLOOKUP($J318,'[13]locuri 2025'!$A:$J,6,0)</f>
        <v>#N/A</v>
      </c>
      <c r="P318" s="24" t="e">
        <f>VLOOKUP($J318,'[13]locuri 2025'!$A:$J,7,0)</f>
        <v>#N/A</v>
      </c>
      <c r="Q318" s="24" t="e">
        <f>VLOOKUP($J318,'[13]locuri 2025'!$A:$J,8,0)</f>
        <v>#N/A</v>
      </c>
      <c r="R318" s="27" t="e">
        <f>VLOOKUP($J318,'[13]locuri 2025'!$A:$J,9,0)</f>
        <v>#N/A</v>
      </c>
      <c r="S318" s="28" t="s">
        <v>580</v>
      </c>
    </row>
    <row r="319" spans="1:19" x14ac:dyDescent="0.25">
      <c r="A319" s="21" t="s">
        <v>1436</v>
      </c>
      <c r="B319" s="24">
        <v>2</v>
      </c>
      <c r="C319" s="23">
        <v>318</v>
      </c>
      <c r="D319" s="24" t="s">
        <v>446</v>
      </c>
      <c r="E319" s="24" t="s">
        <v>1437</v>
      </c>
      <c r="F319" s="24" t="s">
        <v>773</v>
      </c>
      <c r="G319" s="24" t="s">
        <v>446</v>
      </c>
      <c r="H319" s="33">
        <v>6.5</v>
      </c>
      <c r="I319" s="26" t="s">
        <v>60</v>
      </c>
      <c r="J319" s="26">
        <v>1528</v>
      </c>
      <c r="K319" s="24" t="str">
        <f>VLOOKUP($J319,'[13]locuri 2025'!$A:$J,2,0)</f>
        <v>clasa 9</v>
      </c>
      <c r="L319" s="24" t="str">
        <f>VLOOKUP($J319,'[13]locuri 2025'!$A:$J,3,0)</f>
        <v>SV - Județul Suceava</v>
      </c>
      <c r="M319" s="24" t="str">
        <f>VLOOKUP($J319,'[13]locuri 2025'!$A:$J,4,0)</f>
        <v>COLEGIUL "ALEXANDRU CEL BUN" GURA HUMORULUI</v>
      </c>
      <c r="N319" s="24" t="str">
        <f>VLOOKUP($J319,'[13]locuri 2025'!$A:$J,5,0)</f>
        <v>https://alexandrucelbun.ro/</v>
      </c>
      <c r="O319" s="24" t="str">
        <f>VLOOKUP($J319,'[13]locuri 2025'!$A:$J,6,0)</f>
        <v>Tehnologică</v>
      </c>
      <c r="P319" s="24" t="str">
        <f>VLOOKUP($J319,'[13]locuri 2025'!$A:$J,7,0)</f>
        <v>Servicii</v>
      </c>
      <c r="Q319" s="24" t="str">
        <f>VLOOKUP($J319,'[13]locuri 2025'!$A:$J,8,0)</f>
        <v>Tehnician în turism intensiv germană</v>
      </c>
      <c r="R319" s="27">
        <f>VLOOKUP($J319,'[13]locuri 2025'!$A:$J,9,0)</f>
        <v>0</v>
      </c>
      <c r="S319" s="28"/>
    </row>
    <row r="320" spans="1:19" x14ac:dyDescent="0.25">
      <c r="A320" s="21" t="s">
        <v>1438</v>
      </c>
      <c r="B320" s="24">
        <v>2</v>
      </c>
      <c r="C320" s="23">
        <v>319</v>
      </c>
      <c r="D320" s="24" t="s">
        <v>446</v>
      </c>
      <c r="E320" s="24" t="s">
        <v>1439</v>
      </c>
      <c r="F320" s="24" t="s">
        <v>630</v>
      </c>
      <c r="G320" s="24" t="s">
        <v>446</v>
      </c>
      <c r="H320" s="33">
        <v>6.5</v>
      </c>
      <c r="I320" s="26" t="s">
        <v>60</v>
      </c>
      <c r="J320" s="26">
        <v>2208</v>
      </c>
      <c r="K320" s="24" t="str">
        <f>VLOOKUP($J320,'[13]locuri 2025'!$A:$J,2,0)</f>
        <v>clasa 10</v>
      </c>
      <c r="L320" s="24" t="str">
        <f>VLOOKUP($J320,'[13]locuri 2025'!$A:$J,3,0)</f>
        <v>IS - Județul Iași</v>
      </c>
      <c r="M320" s="24" t="str">
        <f>VLOOKUP($J320,'[13]locuri 2025'!$A:$J,4,0)</f>
        <v>COLEGIUL TEHNIC "IOAN C. ŞTEFĂNESCU", IAŞI</v>
      </c>
      <c r="N320" s="24" t="str">
        <f>VLOOKUP($J320,'[13]locuri 2025'!$A:$J,5,0)</f>
        <v>www.colegiulstefanescu.ro</v>
      </c>
      <c r="O320" s="24" t="str">
        <f>VLOOKUP($J320,'[13]locuri 2025'!$A:$J,6,0)</f>
        <v>Tehnologică</v>
      </c>
      <c r="P320" s="24" t="str">
        <f>VLOOKUP($J320,'[13]locuri 2025'!$A:$J,7,0)</f>
        <v>Servicii</v>
      </c>
      <c r="Q320" s="24" t="str">
        <f>VLOOKUP($J320,'[13]locuri 2025'!$A:$J,8,0)</f>
        <v>Tehnician în gastronomie</v>
      </c>
      <c r="R320" s="27">
        <f>VLOOKUP($J320,'[13]locuri 2025'!$A:$J,9,0)</f>
        <v>0</v>
      </c>
      <c r="S320" s="28"/>
    </row>
    <row r="321" spans="1:19" x14ac:dyDescent="0.25">
      <c r="A321" s="21" t="s">
        <v>421</v>
      </c>
      <c r="B321" s="24">
        <v>2</v>
      </c>
      <c r="C321" s="23">
        <v>320</v>
      </c>
      <c r="D321" s="24" t="s">
        <v>446</v>
      </c>
      <c r="E321" s="24" t="s">
        <v>1441</v>
      </c>
      <c r="F321" s="24" t="s">
        <v>1442</v>
      </c>
      <c r="G321" s="24" t="s">
        <v>446</v>
      </c>
      <c r="H321" s="33">
        <v>6.33</v>
      </c>
      <c r="I321" s="26" t="s">
        <v>60</v>
      </c>
      <c r="J321" s="26">
        <v>1204</v>
      </c>
      <c r="K321" s="24" t="str">
        <f>VLOOKUP($J321,'[13]locuri 2025'!$A:$J,2,0)</f>
        <v>clasa 9</v>
      </c>
      <c r="L321" s="24" t="str">
        <f>VLOOKUP($J321,'[13]locuri 2025'!$A:$J,3,0)</f>
        <v>BT - Județul Botoșani</v>
      </c>
      <c r="M321" s="24" t="str">
        <f>VLOOKUP($J321,'[13]locuri 2025'!$A:$J,4,0)</f>
        <v>Colegiul Economic "Octav Onicescu" Botoșani</v>
      </c>
      <c r="N321" s="24" t="str">
        <f>VLOOKUP($J321,'[13]locuri 2025'!$A:$J,5,0)</f>
        <v>https://ceoobt.ro/</v>
      </c>
      <c r="O321" s="24" t="str">
        <f>VLOOKUP($J321,'[13]locuri 2025'!$A:$J,6,0)</f>
        <v>Tehnologică</v>
      </c>
      <c r="P321" s="24" t="str">
        <f>VLOOKUP($J321,'[13]locuri 2025'!$A:$J,7,0)</f>
        <v>Servicii</v>
      </c>
      <c r="Q321" s="24" t="str">
        <f>VLOOKUP($J321,'[13]locuri 2025'!$A:$J,8,0)</f>
        <v>Economic</v>
      </c>
      <c r="R321" s="27">
        <f>VLOOKUP($J321,'[13]locuri 2025'!$A:$J,9,0)</f>
        <v>0</v>
      </c>
      <c r="S321" s="28"/>
    </row>
    <row r="322" spans="1:19" x14ac:dyDescent="0.25">
      <c r="A322" s="21" t="s">
        <v>1443</v>
      </c>
      <c r="B322" s="24">
        <v>2</v>
      </c>
      <c r="C322" s="23">
        <v>321</v>
      </c>
      <c r="D322" s="24" t="s">
        <v>446</v>
      </c>
      <c r="E322" s="24" t="s">
        <v>1444</v>
      </c>
      <c r="F322" s="24" t="s">
        <v>1445</v>
      </c>
      <c r="G322" s="24" t="s">
        <v>446</v>
      </c>
      <c r="H322" s="33">
        <v>6.33</v>
      </c>
      <c r="I322" s="26" t="s">
        <v>60</v>
      </c>
      <c r="J322" s="26">
        <v>1242</v>
      </c>
      <c r="K322" s="24" t="str">
        <f>VLOOKUP($J322,'[13]locuri 2025'!$A:$J,2,0)</f>
        <v>clasa 9</v>
      </c>
      <c r="L322" s="24" t="str">
        <f>VLOOKUP($J322,'[13]locuri 2025'!$A:$J,3,0)</f>
        <v>CJ - Județul Cluj</v>
      </c>
      <c r="M322" s="24" t="str">
        <f>VLOOKUP($J322,'[13]locuri 2025'!$A:$J,4,0)</f>
        <v>Colegiul De Servicii În Turism "Napoca" Cluj-Napoca</v>
      </c>
      <c r="N322" s="24" t="str">
        <f>VLOOKUP($J322,'[13]locuri 2025'!$A:$J,5,0)</f>
        <v>www.colegiul-napoca.ro</v>
      </c>
      <c r="O322" s="24" t="str">
        <f>VLOOKUP($J322,'[13]locuri 2025'!$A:$J,6,0)</f>
        <v>Tehnologică</v>
      </c>
      <c r="P322" s="24" t="str">
        <f>VLOOKUP($J322,'[13]locuri 2025'!$A:$J,7,0)</f>
        <v>Servicii</v>
      </c>
      <c r="Q322" s="24" t="str">
        <f>VLOOKUP($J322,'[13]locuri 2025'!$A:$J,8,0)</f>
        <v>Tehnician în turism</v>
      </c>
      <c r="R322" s="27">
        <f>VLOOKUP($J322,'[13]locuri 2025'!$A:$J,9,0)</f>
        <v>0</v>
      </c>
      <c r="S322" s="28"/>
    </row>
    <row r="323" spans="1:19" x14ac:dyDescent="0.25">
      <c r="A323" s="21" t="s">
        <v>1446</v>
      </c>
      <c r="B323" s="24">
        <v>2</v>
      </c>
      <c r="C323" s="23">
        <v>322</v>
      </c>
      <c r="D323" s="24" t="s">
        <v>446</v>
      </c>
      <c r="E323" s="24" t="s">
        <v>1447</v>
      </c>
      <c r="F323" s="24" t="s">
        <v>1448</v>
      </c>
      <c r="G323" s="24" t="s">
        <v>446</v>
      </c>
      <c r="H323" s="33">
        <v>6.33</v>
      </c>
      <c r="I323" s="26" t="s">
        <v>60</v>
      </c>
      <c r="J323" s="26">
        <v>2387</v>
      </c>
      <c r="K323" s="24" t="str">
        <f>VLOOKUP($J323,'[13]locuri 2025'!$A:$J,2,0)</f>
        <v>clasa 10</v>
      </c>
      <c r="L323" s="24" t="str">
        <f>VLOOKUP($J323,'[13]locuri 2025'!$A:$J,3,0)</f>
        <v>VS - Județul Vaslui</v>
      </c>
      <c r="M323" s="24" t="str">
        <f>VLOOKUP($J323,'[13]locuri 2025'!$A:$J,4,0)</f>
        <v>LICEUL "ȘTEFAN PROCOPIU" VASLUI</v>
      </c>
      <c r="N323" s="24" t="str">
        <f>VLOOKUP($J323,'[13]locuri 2025'!$A:$J,5,0)</f>
        <v>WWW.lspvs.ro</v>
      </c>
      <c r="O323" s="24" t="str">
        <f>VLOOKUP($J323,'[13]locuri 2025'!$A:$J,6,0)</f>
        <v>Teoretică</v>
      </c>
      <c r="P323" s="24" t="str">
        <f>VLOOKUP($J323,'[13]locuri 2025'!$A:$J,7,0)</f>
        <v>UMAN</v>
      </c>
      <c r="Q323" s="24" t="str">
        <f>VLOOKUP($J323,'[13]locuri 2025'!$A:$J,8,0)</f>
        <v>FILOLOGIE</v>
      </c>
      <c r="R323" s="27">
        <f>VLOOKUP($J323,'[13]locuri 2025'!$A:$J,9,0)</f>
        <v>0</v>
      </c>
      <c r="S323" s="28"/>
    </row>
    <row r="324" spans="1:19" x14ac:dyDescent="0.25">
      <c r="A324" s="21" t="s">
        <v>1449</v>
      </c>
      <c r="B324" s="24">
        <v>2</v>
      </c>
      <c r="C324" s="23">
        <v>323</v>
      </c>
      <c r="D324" s="24" t="s">
        <v>446</v>
      </c>
      <c r="E324" s="24" t="s">
        <v>1450</v>
      </c>
      <c r="F324" s="24" t="s">
        <v>1451</v>
      </c>
      <c r="G324" s="24" t="s">
        <v>446</v>
      </c>
      <c r="H324" s="33">
        <v>6.33</v>
      </c>
      <c r="I324" s="34" t="s">
        <v>61</v>
      </c>
      <c r="J324" s="34" t="s">
        <v>61</v>
      </c>
      <c r="K324" s="24" t="e">
        <f>VLOOKUP($J324,'[13]locuri 2025'!$A:$J,2,0)</f>
        <v>#N/A</v>
      </c>
      <c r="L324" s="24" t="e">
        <f>VLOOKUP($J324,'[13]locuri 2025'!$A:$J,3,0)</f>
        <v>#N/A</v>
      </c>
      <c r="M324" s="24" t="e">
        <f>VLOOKUP($J324,'[13]locuri 2025'!$A:$J,4,0)</f>
        <v>#N/A</v>
      </c>
      <c r="N324" s="24" t="e">
        <f>VLOOKUP($J324,'[13]locuri 2025'!$A:$J,5,0)</f>
        <v>#N/A</v>
      </c>
      <c r="O324" s="24" t="e">
        <f>VLOOKUP($J324,'[13]locuri 2025'!$A:$J,6,0)</f>
        <v>#N/A</v>
      </c>
      <c r="P324" s="24" t="e">
        <f>VLOOKUP($J324,'[13]locuri 2025'!$A:$J,7,0)</f>
        <v>#N/A</v>
      </c>
      <c r="Q324" s="24" t="e">
        <f>VLOOKUP($J324,'[13]locuri 2025'!$A:$J,8,0)</f>
        <v>#N/A</v>
      </c>
      <c r="R324" s="27" t="e">
        <f>VLOOKUP($J324,'[13]locuri 2025'!$A:$J,9,0)</f>
        <v>#N/A</v>
      </c>
      <c r="S324" s="28" t="s">
        <v>580</v>
      </c>
    </row>
    <row r="325" spans="1:19" x14ac:dyDescent="0.25">
      <c r="A325" s="21" t="s">
        <v>1452</v>
      </c>
      <c r="B325" s="24">
        <v>2</v>
      </c>
      <c r="C325" s="23">
        <v>324</v>
      </c>
      <c r="D325" s="24" t="s">
        <v>446</v>
      </c>
      <c r="E325" s="24" t="s">
        <v>1453</v>
      </c>
      <c r="F325" s="24" t="s">
        <v>1454</v>
      </c>
      <c r="G325" s="24" t="s">
        <v>446</v>
      </c>
      <c r="H325" s="33">
        <v>6.33</v>
      </c>
      <c r="I325" s="26" t="s">
        <v>60</v>
      </c>
      <c r="J325" s="26">
        <v>2220</v>
      </c>
      <c r="K325" s="24" t="str">
        <f>VLOOKUP($J325,'[13]locuri 2025'!$A:$J,2,0)</f>
        <v>clasa 10</v>
      </c>
      <c r="L325" s="24" t="str">
        <f>VLOOKUP($J325,'[13]locuri 2025'!$A:$J,3,0)</f>
        <v>IS - Județul Iași</v>
      </c>
      <c r="M325" s="24" t="str">
        <f>VLOOKUP($J325,'[13]locuri 2025'!$A:$J,4,0)</f>
        <v>COLEGIUL TEHNIC ”MIHAIL STURDZA” IAȘI</v>
      </c>
      <c r="N325" s="24" t="str">
        <f>VLOOKUP($J325,'[13]locuri 2025'!$A:$J,5,0)</f>
        <v>www.colegiulsturdza.ro</v>
      </c>
      <c r="O325" s="24" t="str">
        <f>VLOOKUP($J325,'[13]locuri 2025'!$A:$J,6,0)</f>
        <v>Tehnologică</v>
      </c>
      <c r="P325" s="24" t="str">
        <f>VLOOKUP($J325,'[13]locuri 2025'!$A:$J,7,0)</f>
        <v>Tehnic</v>
      </c>
      <c r="Q325" s="24" t="str">
        <f>VLOOKUP($J325,'[13]locuri 2025'!$A:$J,8,0)</f>
        <v>Tehnician electrician electronist auto</v>
      </c>
      <c r="R325" s="27">
        <f>VLOOKUP($J325,'[13]locuri 2025'!$A:$J,9,0)</f>
        <v>0</v>
      </c>
      <c r="S325" s="28"/>
    </row>
    <row r="326" spans="1:19" x14ac:dyDescent="0.25">
      <c r="A326" s="21" t="s">
        <v>1455</v>
      </c>
      <c r="B326" s="24">
        <v>2</v>
      </c>
      <c r="C326" s="23">
        <v>325</v>
      </c>
      <c r="D326" s="24" t="s">
        <v>446</v>
      </c>
      <c r="E326" s="24" t="s">
        <v>1456</v>
      </c>
      <c r="F326" s="24" t="s">
        <v>1097</v>
      </c>
      <c r="G326" s="24" t="s">
        <v>446</v>
      </c>
      <c r="H326" s="33">
        <v>6.33</v>
      </c>
      <c r="I326" s="26" t="s">
        <v>60</v>
      </c>
      <c r="J326" s="26">
        <v>2015</v>
      </c>
      <c r="K326" s="24" t="str">
        <f>VLOOKUP($J326,'[13]locuri 2025'!$A:$J,2,0)</f>
        <v>clasa 10</v>
      </c>
      <c r="L326" s="24" t="str">
        <f>VLOOKUP($J326,'[13]locuri 2025'!$A:$J,3,0)</f>
        <v>AG - Județul Argeș</v>
      </c>
      <c r="M326" s="24" t="str">
        <f>VLOOKUP($J326,'[13]locuri 2025'!$A:$J,4,0)</f>
        <v>COLEGIUL NAȚIONAL "DINICU GOLESCU" CÂMPULUNG</v>
      </c>
      <c r="N326" s="24" t="str">
        <f>VLOOKUP($J326,'[13]locuri 2025'!$A:$J,5,0)</f>
        <v>https://dinicugolescu.ro/</v>
      </c>
      <c r="O326" s="24" t="str">
        <f>VLOOKUP($J326,'[13]locuri 2025'!$A:$J,6,0)</f>
        <v>Teoretică</v>
      </c>
      <c r="P326" s="24" t="str">
        <f>VLOOKUP($J326,'[13]locuri 2025'!$A:$J,7,0)</f>
        <v>Real</v>
      </c>
      <c r="Q326" s="24" t="str">
        <f>VLOOKUP($J326,'[13]locuri 2025'!$A:$J,8,0)</f>
        <v>Matematică-informatică</v>
      </c>
      <c r="R326" s="27">
        <f>VLOOKUP($J326,'[13]locuri 2025'!$A:$J,9,0)</f>
        <v>0</v>
      </c>
      <c r="S326" s="28"/>
    </row>
    <row r="327" spans="1:19" x14ac:dyDescent="0.25">
      <c r="A327" s="21" t="s">
        <v>1457</v>
      </c>
      <c r="B327" s="24">
        <v>2</v>
      </c>
      <c r="C327" s="23">
        <v>326</v>
      </c>
      <c r="D327" s="24" t="s">
        <v>446</v>
      </c>
      <c r="E327" s="24" t="s">
        <v>718</v>
      </c>
      <c r="F327" s="24" t="s">
        <v>1458</v>
      </c>
      <c r="G327" s="24" t="s">
        <v>446</v>
      </c>
      <c r="H327" s="33">
        <v>6.33</v>
      </c>
      <c r="I327" s="26" t="s">
        <v>60</v>
      </c>
      <c r="J327" s="26">
        <v>1274</v>
      </c>
      <c r="K327" s="24" t="str">
        <f>VLOOKUP($J327,'[13]locuri 2025'!$A:$J,2,0)</f>
        <v>clasa 9</v>
      </c>
      <c r="L327" s="24" t="str">
        <f>VLOOKUP($J327,'[13]locuri 2025'!$A:$J,3,0)</f>
        <v>CJ - Județul Cluj</v>
      </c>
      <c r="M327" s="24" t="str">
        <f>VLOOKUP($J327,'[13]locuri 2025'!$A:$J,4,0)</f>
        <v>Colegiul De Muzică "Sigismund Toduță" Cluj-Napoca</v>
      </c>
      <c r="N327" s="24" t="str">
        <f>VLOOKUP($J327,'[13]locuri 2025'!$A:$J,5,0)</f>
        <v>https://www.cmst.ro/</v>
      </c>
      <c r="O327" s="24" t="str">
        <f>VLOOKUP($J327,'[13]locuri 2025'!$A:$J,6,0)</f>
        <v>Vocațională</v>
      </c>
      <c r="P327" s="24" t="str">
        <f>VLOOKUP($J327,'[13]locuri 2025'!$A:$J,7,0)</f>
        <v>Artistic şi Pedagogic</v>
      </c>
      <c r="Q327" s="24" t="str">
        <f>VLOOKUP($J327,'[13]locuri 2025'!$A:$J,8,0)</f>
        <v>Instrumentist/Corist</v>
      </c>
      <c r="R327" s="27" t="str">
        <f>VLOOKUP($J327,'[13]locuri 2025'!$A:$J,9,0)</f>
        <v>Probe de aptitudini</v>
      </c>
      <c r="S327" s="28"/>
    </row>
    <row r="328" spans="1:19" x14ac:dyDescent="0.25">
      <c r="A328" s="21" t="s">
        <v>450</v>
      </c>
      <c r="B328" s="24">
        <v>2</v>
      </c>
      <c r="C328" s="23">
        <v>327</v>
      </c>
      <c r="D328" s="24" t="s">
        <v>446</v>
      </c>
      <c r="E328" s="24" t="s">
        <v>1459</v>
      </c>
      <c r="F328" s="24" t="s">
        <v>1126</v>
      </c>
      <c r="G328" s="24" t="s">
        <v>446</v>
      </c>
      <c r="H328" s="33">
        <v>6.33</v>
      </c>
      <c r="I328" s="26" t="s">
        <v>60</v>
      </c>
      <c r="J328" s="26">
        <v>1102</v>
      </c>
      <c r="K328" s="24" t="str">
        <f>VLOOKUP($J328,'[13]locuri 2025'!$A:$J,2,0)</f>
        <v>clasa 9</v>
      </c>
      <c r="L328" s="24" t="str">
        <f>VLOOKUP($J328,'[13]locuri 2025'!$A:$J,3,0)</f>
        <v>B - București</v>
      </c>
      <c r="M328" s="24" t="str">
        <f>VLOOKUP($J328,'[13]locuri 2025'!$A:$J,4,0)</f>
        <v>Colegiul Tehnic „Media”</v>
      </c>
      <c r="N328" s="24" t="str">
        <f>VLOOKUP($J328,'[13]locuri 2025'!$A:$J,5,0)</f>
        <v>www.colegiultehnicmedia.ro</v>
      </c>
      <c r="O328" s="24" t="str">
        <f>VLOOKUP($J328,'[13]locuri 2025'!$A:$J,6,0)</f>
        <v>Teoretică</v>
      </c>
      <c r="P328" s="24" t="str">
        <f>VLOOKUP($J328,'[13]locuri 2025'!$A:$J,7,0)</f>
        <v>Umanist</v>
      </c>
      <c r="Q328" s="24" t="str">
        <f>VLOOKUP($J328,'[13]locuri 2025'!$A:$J,8,0)</f>
        <v>Filologie</v>
      </c>
      <c r="R328" s="27">
        <f>VLOOKUP($J328,'[13]locuri 2025'!$A:$J,9,0)</f>
        <v>0</v>
      </c>
      <c r="S328" s="28"/>
    </row>
    <row r="329" spans="1:19" x14ac:dyDescent="0.25">
      <c r="A329" s="21" t="s">
        <v>1460</v>
      </c>
      <c r="B329" s="24">
        <v>2</v>
      </c>
      <c r="C329" s="23">
        <v>328</v>
      </c>
      <c r="D329" s="24" t="s">
        <v>446</v>
      </c>
      <c r="E329" s="24" t="s">
        <v>1461</v>
      </c>
      <c r="F329" s="24" t="s">
        <v>1462</v>
      </c>
      <c r="G329" s="24" t="s">
        <v>446</v>
      </c>
      <c r="H329" s="33">
        <v>6.33</v>
      </c>
      <c r="I329" s="26" t="s">
        <v>60</v>
      </c>
      <c r="J329" s="26">
        <v>1024</v>
      </c>
      <c r="K329" s="24" t="str">
        <f>VLOOKUP($J329,'[13]locuri 2025'!$A:$J,2,0)</f>
        <v>clasa 9</v>
      </c>
      <c r="L329" s="24" t="str">
        <f>VLOOKUP($J329,'[13]locuri 2025'!$A:$J,3,0)</f>
        <v>AG - Județul Argeș</v>
      </c>
      <c r="M329" s="24" t="str">
        <f>VLOOKUP($J329,'[13]locuri 2025'!$A:$J,4,0)</f>
        <v>COLEGIUL NAȚIONAL PEDAGOGIC "CAROL I" CÂMPULUNG</v>
      </c>
      <c r="N329" s="24" t="str">
        <f>VLOOKUP($J329,'[13]locuri 2025'!$A:$J,5,0)</f>
        <v>www.carol.ro</v>
      </c>
      <c r="O329" s="24" t="str">
        <f>VLOOKUP($J329,'[13]locuri 2025'!$A:$J,6,0)</f>
        <v>Teoretică</v>
      </c>
      <c r="P329" s="24" t="str">
        <f>VLOOKUP($J329,'[13]locuri 2025'!$A:$J,7,0)</f>
        <v>Umanist</v>
      </c>
      <c r="Q329" s="24" t="str">
        <f>VLOOKUP($J329,'[13]locuri 2025'!$A:$J,8,0)</f>
        <v>Filologie intensiv engleză</v>
      </c>
      <c r="R329" s="27">
        <f>VLOOKUP($J329,'[13]locuri 2025'!$A:$J,9,0)</f>
        <v>0</v>
      </c>
      <c r="S329" s="28"/>
    </row>
    <row r="330" spans="1:19" x14ac:dyDescent="0.25">
      <c r="A330" s="21" t="s">
        <v>1463</v>
      </c>
      <c r="B330" s="24">
        <v>2</v>
      </c>
      <c r="C330" s="23">
        <v>329</v>
      </c>
      <c r="D330" s="24" t="s">
        <v>446</v>
      </c>
      <c r="E330" s="24" t="s">
        <v>1464</v>
      </c>
      <c r="F330" s="24" t="s">
        <v>1465</v>
      </c>
      <c r="G330" s="24" t="s">
        <v>446</v>
      </c>
      <c r="H330" s="33">
        <v>6.33</v>
      </c>
      <c r="I330" s="26" t="s">
        <v>60</v>
      </c>
      <c r="J330" s="26">
        <v>2313</v>
      </c>
      <c r="K330" s="24" t="str">
        <f>VLOOKUP($J330,'[13]locuri 2025'!$A:$J,2,0)</f>
        <v>clasa 10</v>
      </c>
      <c r="L330" s="24" t="str">
        <f>VLOOKUP($J330,'[13]locuri 2025'!$A:$J,3,0)</f>
        <v>SV - Județul Suceava</v>
      </c>
      <c r="M330" s="24" t="str">
        <f>VLOOKUP($J330,'[13]locuri 2025'!$A:$J,4,0)</f>
        <v>COLEGIUL TEHNIC "ALEXANDRU IOAN CUZA" SUCEAVA</v>
      </c>
      <c r="N330" s="24" t="str">
        <f>VLOOKUP($J330,'[13]locuri 2025'!$A:$J,5,0)</f>
        <v>https://www.ctalicuza.ro/</v>
      </c>
      <c r="O330" s="24" t="str">
        <f>VLOOKUP($J330,'[13]locuri 2025'!$A:$J,6,0)</f>
        <v>Tehnologică</v>
      </c>
      <c r="P330" s="24" t="str">
        <f>VLOOKUP($J330,'[13]locuri 2025'!$A:$J,7,0)</f>
        <v>Servicii</v>
      </c>
      <c r="Q330" s="24" t="str">
        <f>VLOOKUP($J330,'[13]locuri 2025'!$A:$J,8,0)</f>
        <v xml:space="preserve">Tehnician în activități economice </v>
      </c>
      <c r="R330" s="27">
        <f>VLOOKUP($J330,'[13]locuri 2025'!$A:$J,9,0)</f>
        <v>0</v>
      </c>
      <c r="S330" s="28"/>
    </row>
    <row r="331" spans="1:19" x14ac:dyDescent="0.25">
      <c r="A331" s="21" t="s">
        <v>471</v>
      </c>
      <c r="B331" s="24">
        <v>2</v>
      </c>
      <c r="C331" s="23">
        <v>330</v>
      </c>
      <c r="D331" s="24" t="s">
        <v>446</v>
      </c>
      <c r="E331" s="24" t="s">
        <v>1467</v>
      </c>
      <c r="F331" s="24" t="s">
        <v>1468</v>
      </c>
      <c r="G331" s="24" t="s">
        <v>446</v>
      </c>
      <c r="H331" s="33">
        <v>6.33</v>
      </c>
      <c r="I331" s="26" t="s">
        <v>60</v>
      </c>
      <c r="J331" s="26">
        <v>2044</v>
      </c>
      <c r="K331" s="24" t="str">
        <f>VLOOKUP($J331,'[13]locuri 2025'!$A:$J,2,0)</f>
        <v>clasa 10</v>
      </c>
      <c r="L331" s="24" t="str">
        <f>VLOOKUP($J331,'[13]locuri 2025'!$A:$J,3,0)</f>
        <v>B - București</v>
      </c>
      <c r="M331" s="24" t="str">
        <f>VLOOKUP($J331,'[13]locuri 2025'!$A:$J,4,0)</f>
        <v>Liceul Tehnologic „Constantin Brâncuși”</v>
      </c>
      <c r="N331" s="24" t="str">
        <f>VLOOKUP($J331,'[13]locuri 2025'!$A:$J,5,0)</f>
        <v>c-brancusi.ro</v>
      </c>
      <c r="O331" s="24" t="str">
        <f>VLOOKUP($J331,'[13]locuri 2025'!$A:$J,6,0)</f>
        <v>Tehnologică</v>
      </c>
      <c r="P331" s="24" t="str">
        <f>VLOOKUP($J331,'[13]locuri 2025'!$A:$J,7,0)</f>
        <v>Tehnic</v>
      </c>
      <c r="Q331" s="24" t="str">
        <f>VLOOKUP($J331,'[13]locuri 2025'!$A:$J,8,0)</f>
        <v>Tehnician designer mobilă și amenajări interioare</v>
      </c>
      <c r="R331" s="27">
        <f>VLOOKUP($J331,'[13]locuri 2025'!$A:$J,9,0)</f>
        <v>0</v>
      </c>
      <c r="S331" s="28"/>
    </row>
    <row r="332" spans="1:19" x14ac:dyDescent="0.25">
      <c r="A332" s="21" t="s">
        <v>1469</v>
      </c>
      <c r="B332" s="24">
        <v>2</v>
      </c>
      <c r="C332" s="23">
        <v>331</v>
      </c>
      <c r="D332" s="24" t="s">
        <v>446</v>
      </c>
      <c r="E332" s="24" t="s">
        <v>1470</v>
      </c>
      <c r="F332" s="24" t="s">
        <v>1097</v>
      </c>
      <c r="G332" s="24" t="s">
        <v>446</v>
      </c>
      <c r="H332" s="33">
        <v>6.33</v>
      </c>
      <c r="I332" s="26" t="s">
        <v>60</v>
      </c>
      <c r="J332" s="26">
        <v>1022</v>
      </c>
      <c r="K332" s="24" t="str">
        <f>VLOOKUP($J332,'[13]locuri 2025'!$A:$J,2,0)</f>
        <v>clasa 9</v>
      </c>
      <c r="L332" s="24" t="str">
        <f>VLOOKUP($J332,'[13]locuri 2025'!$A:$J,3,0)</f>
        <v>AG - Județul Argeș</v>
      </c>
      <c r="M332" s="24" t="str">
        <f>VLOOKUP($J332,'[13]locuri 2025'!$A:$J,4,0)</f>
        <v>COLEGIUL NAȚIONAL "DINICU GOLESCU" CÂMPULUNG</v>
      </c>
      <c r="N332" s="24" t="str">
        <f>VLOOKUP($J332,'[13]locuri 2025'!$A:$J,5,0)</f>
        <v>https://dinicugolescu.ro/</v>
      </c>
      <c r="O332" s="24" t="str">
        <f>VLOOKUP($J332,'[13]locuri 2025'!$A:$J,6,0)</f>
        <v>Teoretică</v>
      </c>
      <c r="P332" s="24" t="str">
        <f>VLOOKUP($J332,'[13]locuri 2025'!$A:$J,7,0)</f>
        <v>Umanist</v>
      </c>
      <c r="Q332" s="24" t="str">
        <f>VLOOKUP($J332,'[13]locuri 2025'!$A:$J,8,0)</f>
        <v>Filologie</v>
      </c>
      <c r="R332" s="27">
        <f>VLOOKUP($J332,'[13]locuri 2025'!$A:$J,9,0)</f>
        <v>0</v>
      </c>
      <c r="S332" s="28"/>
    </row>
    <row r="333" spans="1:19" x14ac:dyDescent="0.25">
      <c r="A333" s="21" t="s">
        <v>1471</v>
      </c>
      <c r="B333" s="24">
        <v>2</v>
      </c>
      <c r="C333" s="23">
        <v>332</v>
      </c>
      <c r="D333" s="24" t="s">
        <v>446</v>
      </c>
      <c r="E333" s="24" t="s">
        <v>1472</v>
      </c>
      <c r="F333" s="24" t="s">
        <v>1473</v>
      </c>
      <c r="G333" s="24" t="s">
        <v>446</v>
      </c>
      <c r="H333" s="33">
        <v>6.33</v>
      </c>
      <c r="I333" s="26" t="s">
        <v>60</v>
      </c>
      <c r="J333" s="26">
        <v>2025</v>
      </c>
      <c r="K333" s="24" t="str">
        <f>VLOOKUP($J333,'[13]locuri 2025'!$A:$J,2,0)</f>
        <v>clasa 10</v>
      </c>
      <c r="L333" s="24" t="str">
        <f>VLOOKUP($J333,'[13]locuri 2025'!$A:$J,3,0)</f>
        <v>B - București</v>
      </c>
      <c r="M333" s="24" t="str">
        <f>VLOOKUP($J333,'[13]locuri 2025'!$A:$J,4,0)</f>
        <v>Colegiul Tehnic „Iuliu Maniu”</v>
      </c>
      <c r="N333" s="24" t="str">
        <f>VLOOKUP($J333,'[13]locuri 2025'!$A:$J,5,0)</f>
        <v>www.ctiuliumaniu.ro</v>
      </c>
      <c r="O333" s="24" t="str">
        <f>VLOOKUP($J333,'[13]locuri 2025'!$A:$J,6,0)</f>
        <v>Tehnologică</v>
      </c>
      <c r="P333" s="24" t="str">
        <f>VLOOKUP($J333,'[13]locuri 2025'!$A:$J,7,0)</f>
        <v>Servicii</v>
      </c>
      <c r="Q333" s="24" t="str">
        <f>VLOOKUP($J333,'[13]locuri 2025'!$A:$J,8,0)</f>
        <v>Tehnician în turism</v>
      </c>
      <c r="R333" s="27">
        <f>VLOOKUP($J333,'[13]locuri 2025'!$A:$J,9,0)</f>
        <v>0</v>
      </c>
      <c r="S333" s="28"/>
    </row>
    <row r="334" spans="1:19" x14ac:dyDescent="0.25">
      <c r="A334" s="21" t="s">
        <v>1474</v>
      </c>
      <c r="B334" s="24">
        <v>2</v>
      </c>
      <c r="C334" s="23">
        <v>333</v>
      </c>
      <c r="D334" s="24" t="s">
        <v>446</v>
      </c>
      <c r="E334" s="24" t="s">
        <v>1242</v>
      </c>
      <c r="F334" s="24" t="s">
        <v>788</v>
      </c>
      <c r="G334" s="24" t="s">
        <v>446</v>
      </c>
      <c r="H334" s="33">
        <v>6.33</v>
      </c>
      <c r="I334" s="26" t="s">
        <v>60</v>
      </c>
      <c r="J334" s="26">
        <v>1470</v>
      </c>
      <c r="K334" s="24" t="str">
        <f>VLOOKUP($J334,'[13]locuri 2025'!$A:$J,2,0)</f>
        <v>clasa 9</v>
      </c>
      <c r="L334" s="24" t="str">
        <f>VLOOKUP($J334,'[13]locuri 2025'!$A:$J,3,0)</f>
        <v>NT - Județul Neamț</v>
      </c>
      <c r="M334" s="24" t="str">
        <f>VLOOKUP($J334,'[13]locuri 2025'!$A:$J,4,0)</f>
        <v>COLEGIUL TEHNIC „GHEORGHE CARTIANU”, MUNICIPIUL PIATRA-NEAMȚ</v>
      </c>
      <c r="N334" s="24" t="str">
        <f>VLOOKUP($J334,'[13]locuri 2025'!$A:$J,5,0)</f>
        <v>http://www.colegiulcartianu.ro/</v>
      </c>
      <c r="O334" s="24" t="str">
        <f>VLOOKUP($J334,'[13]locuri 2025'!$A:$J,6,0)</f>
        <v>Tehnologică</v>
      </c>
      <c r="P334" s="24" t="str">
        <f>VLOOKUP($J334,'[13]locuri 2025'!$A:$J,7,0)</f>
        <v>Resurse naturale și protecția mediului</v>
      </c>
      <c r="Q334" s="24" t="str">
        <f>VLOOKUP($J334,'[13]locuri 2025'!$A:$J,8,0)</f>
        <v xml:space="preserve">Tehnician ecolog și protecția calității mediului </v>
      </c>
      <c r="R334" s="27">
        <f>VLOOKUP($J334,'[13]locuri 2025'!$A:$J,9,0)</f>
        <v>0</v>
      </c>
      <c r="S334" s="28"/>
    </row>
    <row r="335" spans="1:19" x14ac:dyDescent="0.25">
      <c r="A335" s="21" t="s">
        <v>1476</v>
      </c>
      <c r="B335" s="24">
        <v>2</v>
      </c>
      <c r="C335" s="23">
        <v>334</v>
      </c>
      <c r="D335" s="24" t="s">
        <v>446</v>
      </c>
      <c r="E335" s="24" t="s">
        <v>1477</v>
      </c>
      <c r="F335" s="24" t="s">
        <v>1478</v>
      </c>
      <c r="G335" s="24" t="s">
        <v>446</v>
      </c>
      <c r="H335" s="33">
        <v>6.33</v>
      </c>
      <c r="I335" s="26" t="s">
        <v>60</v>
      </c>
      <c r="J335" s="26">
        <v>1416</v>
      </c>
      <c r="K335" s="24" t="str">
        <f>VLOOKUP($J335,'[13]locuri 2025'!$A:$J,2,0)</f>
        <v>clasa 9</v>
      </c>
      <c r="L335" s="24" t="str">
        <f>VLOOKUP($J335,'[13]locuri 2025'!$A:$J,3,0)</f>
        <v>IS - Județul Iași</v>
      </c>
      <c r="M335" s="24" t="str">
        <f>VLOOKUP($J335,'[13]locuri 2025'!$A:$J,4,0)</f>
        <v>LICEUL TEHNOLOGIC "CAROL I", IAȘI</v>
      </c>
      <c r="N335" s="24" t="str">
        <f>VLOOKUP($J335,'[13]locuri 2025'!$A:$J,5,0)</f>
        <v>www.ltmaiasi.ro</v>
      </c>
      <c r="O335" s="24" t="str">
        <f>VLOOKUP($J335,'[13]locuri 2025'!$A:$J,6,0)</f>
        <v>Tehnologică</v>
      </c>
      <c r="P335" s="24" t="str">
        <f>VLOOKUP($J335,'[13]locuri 2025'!$A:$J,7,0)</f>
        <v>Tehnic</v>
      </c>
      <c r="Q335" s="24" t="str">
        <f>VLOOKUP($J335,'[13]locuri 2025'!$A:$J,8,0)</f>
        <v>Tehnician proiectant CAD</v>
      </c>
      <c r="R335" s="27">
        <f>VLOOKUP($J335,'[13]locuri 2025'!$A:$J,9,0)</f>
        <v>0</v>
      </c>
      <c r="S335" s="28"/>
    </row>
    <row r="336" spans="1:19" x14ac:dyDescent="0.25">
      <c r="A336" s="21" t="s">
        <v>1480</v>
      </c>
      <c r="B336" s="24">
        <v>2</v>
      </c>
      <c r="C336" s="23">
        <v>335</v>
      </c>
      <c r="D336" s="24" t="s">
        <v>446</v>
      </c>
      <c r="E336" s="24" t="s">
        <v>1481</v>
      </c>
      <c r="F336" s="24" t="s">
        <v>1482</v>
      </c>
      <c r="G336" s="24" t="s">
        <v>446</v>
      </c>
      <c r="H336" s="33">
        <v>6.33</v>
      </c>
      <c r="I336" s="26" t="s">
        <v>60</v>
      </c>
      <c r="J336" s="26">
        <v>2170</v>
      </c>
      <c r="K336" s="24" t="str">
        <f>VLOOKUP($J336,'[13]locuri 2025'!$A:$J,2,0)</f>
        <v>clasa 10</v>
      </c>
      <c r="L336" s="24" t="str">
        <f>VLOOKUP($J336,'[13]locuri 2025'!$A:$J,3,0)</f>
        <v>GL - Județul Galați</v>
      </c>
      <c r="M336" s="24" t="str">
        <f>VLOOKUP($J336,'[13]locuri 2025'!$A:$J,4,0)</f>
        <v>COLEGIUL DE INDUSTRIE ALIMENTARĂ "ELENA DOAMNA", MUNICIPIUL GALAȚI</v>
      </c>
      <c r="N336" s="24" t="str">
        <f>VLOOKUP($J336,'[13]locuri 2025'!$A:$J,5,0)</f>
        <v>www.elenadoamna.ro</v>
      </c>
      <c r="O336" s="24" t="str">
        <f>VLOOKUP($J336,'[13]locuri 2025'!$A:$J,6,0)</f>
        <v>Tehnologică</v>
      </c>
      <c r="P336" s="24" t="str">
        <f>VLOOKUP($J336,'[13]locuri 2025'!$A:$J,7,0)</f>
        <v>Servicii</v>
      </c>
      <c r="Q336" s="24" t="str">
        <f>VLOOKUP($J336,'[13]locuri 2025'!$A:$J,8,0)</f>
        <v>TURISM ŞI ALIMENTAŢIE / Tehnician în gastronomie</v>
      </c>
      <c r="R336" s="27">
        <f>VLOOKUP($J336,'[13]locuri 2025'!$A:$J,9,0)</f>
        <v>0</v>
      </c>
      <c r="S336" s="28"/>
    </row>
    <row r="337" spans="1:19" x14ac:dyDescent="0.25">
      <c r="A337" s="21" t="s">
        <v>1484</v>
      </c>
      <c r="B337" s="24">
        <v>2</v>
      </c>
      <c r="C337" s="23">
        <v>336</v>
      </c>
      <c r="D337" s="24" t="s">
        <v>446</v>
      </c>
      <c r="E337" s="24" t="s">
        <v>1139</v>
      </c>
      <c r="F337" s="24" t="s">
        <v>1140</v>
      </c>
      <c r="G337" s="24" t="s">
        <v>446</v>
      </c>
      <c r="H337" s="33">
        <v>6.33</v>
      </c>
      <c r="I337" s="26" t="s">
        <v>60</v>
      </c>
      <c r="J337" s="26">
        <v>2031</v>
      </c>
      <c r="K337" s="24" t="str">
        <f>VLOOKUP($J337,'[13]locuri 2025'!$A:$J,2,0)</f>
        <v>clasa 10</v>
      </c>
      <c r="L337" s="24" t="str">
        <f>VLOOKUP($J337,'[13]locuri 2025'!$A:$J,3,0)</f>
        <v>B - București</v>
      </c>
      <c r="M337" s="24" t="str">
        <f>VLOOKUP($J337,'[13]locuri 2025'!$A:$J,4,0)</f>
        <v>Liceul Tehnologic „Ion I.C. Brătianu”</v>
      </c>
      <c r="N337" s="24" t="str">
        <f>VLOOKUP($J337,'[13]locuri 2025'!$A:$J,5,0)</f>
        <v>www.liceulbratianu.ro</v>
      </c>
      <c r="O337" s="24" t="str">
        <f>VLOOKUP($J337,'[13]locuri 2025'!$A:$J,6,0)</f>
        <v>Tehnologică</v>
      </c>
      <c r="P337" s="24" t="str">
        <f>VLOOKUP($J337,'[13]locuri 2025'!$A:$J,7,0)</f>
        <v>Servicii</v>
      </c>
      <c r="Q337" s="24" t="str">
        <f>VLOOKUP($J337,'[13]locuri 2025'!$A:$J,8,0)</f>
        <v>Organizator banqueting</v>
      </c>
      <c r="R337" s="27">
        <f>VLOOKUP($J337,'[13]locuri 2025'!$A:$J,9,0)</f>
        <v>0</v>
      </c>
      <c r="S337" s="28"/>
    </row>
    <row r="338" spans="1:19" x14ac:dyDescent="0.25">
      <c r="A338" s="21" t="s">
        <v>1485</v>
      </c>
      <c r="B338" s="24">
        <v>2</v>
      </c>
      <c r="C338" s="23">
        <v>337</v>
      </c>
      <c r="D338" s="24" t="s">
        <v>446</v>
      </c>
      <c r="E338" s="24" t="s">
        <v>1486</v>
      </c>
      <c r="F338" s="24" t="s">
        <v>1487</v>
      </c>
      <c r="G338" s="24" t="s">
        <v>446</v>
      </c>
      <c r="H338" s="33">
        <v>6.33</v>
      </c>
      <c r="I338" s="26" t="s">
        <v>60</v>
      </c>
      <c r="J338" s="26">
        <v>1395</v>
      </c>
      <c r="K338" s="24" t="str">
        <f>VLOOKUP($J338,'[13]locuri 2025'!$A:$J,2,0)</f>
        <v>clasa 9</v>
      </c>
      <c r="L338" s="24" t="str">
        <f>VLOOKUP($J338,'[13]locuri 2025'!$A:$J,3,0)</f>
        <v>IS - Județul Iași</v>
      </c>
      <c r="M338" s="24" t="str">
        <f>VLOOKUP($J338,'[13]locuri 2025'!$A:$J,4,0)</f>
        <v>COLEGIUL TEHNIC DE CĂI FERATE "UNIREA", PAŞCANI</v>
      </c>
      <c r="N338" s="24" t="str">
        <f>VLOOKUP($J338,'[13]locuri 2025'!$A:$J,5,0)</f>
        <v>https://www.unireapascani.ro/</v>
      </c>
      <c r="O338" s="24" t="str">
        <f>VLOOKUP($J338,'[13]locuri 2025'!$A:$J,6,0)</f>
        <v>Tehnologică</v>
      </c>
      <c r="P338" s="24" t="str">
        <f>VLOOKUP($J338,'[13]locuri 2025'!$A:$J,7,0)</f>
        <v>Servicii</v>
      </c>
      <c r="Q338" s="24" t="str">
        <f>VLOOKUP($J338,'[13]locuri 2025'!$A:$J,8,0)</f>
        <v>Tehnician în activități economice; intensiv - Limba engleză</v>
      </c>
      <c r="R338" s="27">
        <f>VLOOKUP($J338,'[13]locuri 2025'!$A:$J,9,0)</f>
        <v>0</v>
      </c>
      <c r="S338" s="28"/>
    </row>
    <row r="339" spans="1:19" x14ac:dyDescent="0.25">
      <c r="A339" s="21" t="s">
        <v>1489</v>
      </c>
      <c r="B339" s="24">
        <v>2</v>
      </c>
      <c r="C339" s="23">
        <v>338</v>
      </c>
      <c r="D339" s="24" t="s">
        <v>446</v>
      </c>
      <c r="E339" s="24" t="s">
        <v>658</v>
      </c>
      <c r="F339" s="24" t="s">
        <v>626</v>
      </c>
      <c r="G339" s="24" t="s">
        <v>446</v>
      </c>
      <c r="H339" s="33">
        <v>6.33</v>
      </c>
      <c r="I339" s="26" t="s">
        <v>60</v>
      </c>
      <c r="J339" s="26">
        <v>1418</v>
      </c>
      <c r="K339" s="24" t="str">
        <f>VLOOKUP($J339,'[13]locuri 2025'!$A:$J,2,0)</f>
        <v>clasa 9</v>
      </c>
      <c r="L339" s="24" t="str">
        <f>VLOOKUP($J339,'[13]locuri 2025'!$A:$J,3,0)</f>
        <v>IS - Județul Iași</v>
      </c>
      <c r="M339" s="24" t="str">
        <f>VLOOKUP($J339,'[13]locuri 2025'!$A:$J,4,0)</f>
        <v>LICEUL TEHNOLOGIC "DIMITRIE LEONIDA", IAŞI</v>
      </c>
      <c r="N339" s="24" t="str">
        <f>VLOOKUP($J339,'[13]locuri 2025'!$A:$J,5,0)</f>
        <v xml:space="preserve">http://www.colegiulenergetic.ro/
</v>
      </c>
      <c r="O339" s="24" t="str">
        <f>VLOOKUP($J339,'[13]locuri 2025'!$A:$J,6,0)</f>
        <v>Tehnologică</v>
      </c>
      <c r="P339" s="24" t="str">
        <f>VLOOKUP($J339,'[13]locuri 2025'!$A:$J,7,0)</f>
        <v>Tehnic</v>
      </c>
      <c r="Q339" s="24" t="str">
        <f>VLOOKUP($J339,'[13]locuri 2025'!$A:$J,8,0)</f>
        <v>Tehnician în instalații electrice</v>
      </c>
      <c r="R339" s="27">
        <f>VLOOKUP($J339,'[13]locuri 2025'!$A:$J,9,0)</f>
        <v>0</v>
      </c>
      <c r="S339" s="28"/>
    </row>
    <row r="340" spans="1:19" x14ac:dyDescent="0.25">
      <c r="A340" s="21" t="s">
        <v>430</v>
      </c>
      <c r="B340" s="24">
        <v>2</v>
      </c>
      <c r="C340" s="23">
        <v>339</v>
      </c>
      <c r="D340" s="24" t="s">
        <v>446</v>
      </c>
      <c r="E340" s="24" t="s">
        <v>1490</v>
      </c>
      <c r="F340" s="24" t="s">
        <v>1491</v>
      </c>
      <c r="G340" s="24" t="s">
        <v>446</v>
      </c>
      <c r="H340" s="33">
        <v>6.33</v>
      </c>
      <c r="I340" s="26" t="s">
        <v>60</v>
      </c>
      <c r="J340" s="26">
        <v>1001</v>
      </c>
      <c r="K340" s="24" t="str">
        <f>VLOOKUP($J340,'[13]locuri 2025'!$A:$J,2,0)</f>
        <v>Clasa 9</v>
      </c>
      <c r="L340" s="24" t="str">
        <f>VLOOKUP($J340,'[13]locuri 2025'!$A:$J,3,0)</f>
        <v>AB - Județul Alba</v>
      </c>
      <c r="M340" s="24" t="str">
        <f>VLOOKUP($J340,'[13]locuri 2025'!$A:$J,4,0)</f>
        <v>LICEUL TEHNOLOGIC SILVIC CÂMPENI</v>
      </c>
      <c r="N340" s="24" t="str">
        <f>VLOOKUP($J340,'[13]locuri 2025'!$A:$J,5,0)</f>
        <v>www.ltscimpeni.ro</v>
      </c>
      <c r="O340" s="24" t="str">
        <f>VLOOKUP($J340,'[13]locuri 2025'!$A:$J,6,0)</f>
        <v>Tehnologică</v>
      </c>
      <c r="P340" s="24" t="str">
        <f>VLOOKUP($J340,'[13]locuri 2025'!$A:$J,7,0)</f>
        <v>Servicii</v>
      </c>
      <c r="Q340" s="24" t="str">
        <f>VLOOKUP($J340,'[13]locuri 2025'!$A:$J,8,0)</f>
        <v>Tehnician în activități economice</v>
      </c>
      <c r="R340" s="27">
        <f>VLOOKUP($J340,'[13]locuri 2025'!$A:$J,9,0)</f>
        <v>0</v>
      </c>
      <c r="S340" s="28"/>
    </row>
    <row r="341" spans="1:19" x14ac:dyDescent="0.25">
      <c r="A341" s="21" t="s">
        <v>1492</v>
      </c>
      <c r="B341" s="24">
        <v>2</v>
      </c>
      <c r="C341" s="23">
        <v>340</v>
      </c>
      <c r="D341" s="24" t="s">
        <v>446</v>
      </c>
      <c r="E341" s="24" t="s">
        <v>1493</v>
      </c>
      <c r="F341" s="24" t="s">
        <v>1494</v>
      </c>
      <c r="G341" s="24" t="s">
        <v>446</v>
      </c>
      <c r="H341" s="33">
        <v>6.33</v>
      </c>
      <c r="I341" s="26" t="s">
        <v>60</v>
      </c>
      <c r="J341" s="26">
        <v>1219</v>
      </c>
      <c r="K341" s="24" t="str">
        <f>VLOOKUP($J341,'[13]locuri 2025'!$A:$J,2,0)</f>
        <v>clasa 9</v>
      </c>
      <c r="L341" s="24" t="str">
        <f>VLOOKUP($J341,'[13]locuri 2025'!$A:$J,3,0)</f>
        <v>BV - Județul Brașov</v>
      </c>
      <c r="M341" s="24" t="str">
        <f>VLOOKUP($J341,'[13]locuri 2025'!$A:$J,4,0)</f>
        <v>Colegiul Tehnic "Simion Mehedinți" Codlea</v>
      </c>
      <c r="N341" s="24" t="str">
        <f>VLOOKUP($J341,'[13]locuri 2025'!$A:$J,5,0)</f>
        <v>ctsm.ro</v>
      </c>
      <c r="O341" s="24" t="str">
        <f>VLOOKUP($J341,'[13]locuri 2025'!$A:$J,6,0)</f>
        <v>Tehnologică</v>
      </c>
      <c r="P341" s="24" t="str">
        <f>VLOOKUP($J341,'[13]locuri 2025'!$A:$J,7,0)</f>
        <v>Servicii</v>
      </c>
      <c r="Q341" s="24" t="str">
        <f>VLOOKUP($J341,'[13]locuri 2025'!$A:$J,8,0)</f>
        <v>Tehnician în achiziții și contractări</v>
      </c>
      <c r="R341" s="27">
        <f>VLOOKUP($J341,'[13]locuri 2025'!$A:$J,9,0)</f>
        <v>0</v>
      </c>
      <c r="S341" s="28"/>
    </row>
    <row r="342" spans="1:19" x14ac:dyDescent="0.25">
      <c r="A342" s="21" t="s">
        <v>1495</v>
      </c>
      <c r="B342" s="24">
        <v>2</v>
      </c>
      <c r="C342" s="23">
        <v>341</v>
      </c>
      <c r="D342" s="24" t="s">
        <v>446</v>
      </c>
      <c r="E342" s="24" t="s">
        <v>1496</v>
      </c>
      <c r="F342" s="24" t="s">
        <v>1497</v>
      </c>
      <c r="G342" s="24" t="s">
        <v>446</v>
      </c>
      <c r="H342" s="33">
        <v>6.33</v>
      </c>
      <c r="I342" s="26" t="s">
        <v>60</v>
      </c>
      <c r="J342" s="26">
        <v>2282</v>
      </c>
      <c r="K342" s="24" t="str">
        <f>VLOOKUP($J342,'[13]locuri 2025'!$A:$J,2,0)</f>
        <v>clasa 10</v>
      </c>
      <c r="L342" s="24" t="str">
        <f>VLOOKUP($J342,'[13]locuri 2025'!$A:$J,3,0)</f>
        <v>PH - Județul Prahova</v>
      </c>
      <c r="M342" s="24" t="str">
        <f>VLOOKUP($J342,'[13]locuri 2025'!$A:$J,4,0)</f>
        <v>Colegiul "Spiru Haret", Ploiesti</v>
      </c>
      <c r="N342" s="24" t="str">
        <f>VLOOKUP($J342,'[13]locuri 2025'!$A:$J,5,0)</f>
        <v>http://www.spiruh.ro/</v>
      </c>
      <c r="O342" s="24" t="str">
        <f>VLOOKUP($J342,'[13]locuri 2025'!$A:$J,6,0)</f>
        <v>Teoretică</v>
      </c>
      <c r="P342" s="24" t="str">
        <f>VLOOKUP($J342,'[13]locuri 2025'!$A:$J,7,0)</f>
        <v>Real</v>
      </c>
      <c r="Q342" s="24" t="str">
        <f>VLOOKUP($J342,'[13]locuri 2025'!$A:$J,8,0)</f>
        <v>Matematica-informatica intensiv informatica</v>
      </c>
      <c r="R342" s="27">
        <f>VLOOKUP($J342,'[13]locuri 2025'!$A:$J,9,0)</f>
        <v>0</v>
      </c>
      <c r="S342" s="28"/>
    </row>
    <row r="343" spans="1:19" x14ac:dyDescent="0.25">
      <c r="A343" s="21" t="s">
        <v>410</v>
      </c>
      <c r="B343" s="24">
        <v>2</v>
      </c>
      <c r="C343" s="23">
        <v>342</v>
      </c>
      <c r="D343" s="24" t="s">
        <v>446</v>
      </c>
      <c r="E343" s="24" t="s">
        <v>763</v>
      </c>
      <c r="F343" s="24" t="s">
        <v>764</v>
      </c>
      <c r="G343" s="24" t="s">
        <v>446</v>
      </c>
      <c r="H343" s="33">
        <v>6.33</v>
      </c>
      <c r="I343" s="26" t="s">
        <v>60</v>
      </c>
      <c r="J343" s="26">
        <v>1315</v>
      </c>
      <c r="K343" s="24" t="str">
        <f>VLOOKUP($J343,'[13]locuri 2025'!$A:$J,2,0)</f>
        <v>clasa 9</v>
      </c>
      <c r="L343" s="24" t="str">
        <f>VLOOKUP($J343,'[13]locuri 2025'!$A:$J,3,0)</f>
        <v>GL - Județul Galați</v>
      </c>
      <c r="M343" s="24" t="str">
        <f>VLOOKUP($J343,'[13]locuri 2025'!$A:$J,4,0)</f>
        <v>COLEGIUL DE INDUSTRIE ALIMENTARĂ "ELENA DOAMNA", MUNICIPIUL GALAȚI</v>
      </c>
      <c r="N343" s="24" t="str">
        <f>VLOOKUP($J343,'[13]locuri 2025'!$A:$J,5,0)</f>
        <v>www.elenadoamna.ro</v>
      </c>
      <c r="O343" s="24" t="str">
        <f>VLOOKUP($J343,'[13]locuri 2025'!$A:$J,6,0)</f>
        <v>Tehnologică</v>
      </c>
      <c r="P343" s="24" t="str">
        <f>VLOOKUP($J343,'[13]locuri 2025'!$A:$J,7,0)</f>
        <v>Resurse naturale şi protecţia mediului</v>
      </c>
      <c r="Q343" s="24" t="str">
        <f>VLOOKUP($J343,'[13]locuri 2025'!$A:$J,8,0)</f>
        <v>INDUSTRIE ALIMENTARĂ / Tehnician analize produse alimentare/Tehnician în industria alimentară</v>
      </c>
      <c r="R343" s="27">
        <f>VLOOKUP($J343,'[13]locuri 2025'!$A:$J,9,0)</f>
        <v>0</v>
      </c>
      <c r="S343" s="28"/>
    </row>
    <row r="344" spans="1:19" x14ac:dyDescent="0.25">
      <c r="A344" s="21" t="s">
        <v>1498</v>
      </c>
      <c r="B344" s="24">
        <v>2</v>
      </c>
      <c r="C344" s="23">
        <v>343</v>
      </c>
      <c r="D344" s="24" t="s">
        <v>446</v>
      </c>
      <c r="E344" s="24" t="s">
        <v>658</v>
      </c>
      <c r="F344" s="24" t="s">
        <v>626</v>
      </c>
      <c r="G344" s="24" t="s">
        <v>446</v>
      </c>
      <c r="H344" s="33">
        <v>6.33</v>
      </c>
      <c r="I344" s="26" t="s">
        <v>60</v>
      </c>
      <c r="J344" s="26">
        <v>1065</v>
      </c>
      <c r="K344" s="24" t="str">
        <f>VLOOKUP($J344,'[13]locuri 2025'!$A:$J,2,0)</f>
        <v>clasa 9</v>
      </c>
      <c r="L344" s="24" t="str">
        <f>VLOOKUP($J344,'[13]locuri 2025'!$A:$J,3,0)</f>
        <v>B - București</v>
      </c>
      <c r="M344" s="24" t="str">
        <f>VLOOKUP($J344,'[13]locuri 2025'!$A:$J,4,0)</f>
        <v>Colegiul Tehnic „Iuliu Maniu”</v>
      </c>
      <c r="N344" s="24" t="str">
        <f>VLOOKUP($J344,'[13]locuri 2025'!$A:$J,5,0)</f>
        <v>www.ctiuliumaniu.ro</v>
      </c>
      <c r="O344" s="24" t="str">
        <f>VLOOKUP($J344,'[13]locuri 2025'!$A:$J,6,0)</f>
        <v>Tehnologică</v>
      </c>
      <c r="P344" s="24" t="str">
        <f>VLOOKUP($J344,'[13]locuri 2025'!$A:$J,7,0)</f>
        <v>Tehnic</v>
      </c>
      <c r="Q344" s="24" t="str">
        <f>VLOOKUP($J344,'[13]locuri 2025'!$A:$J,8,0)</f>
        <v>Tehnician energetician</v>
      </c>
      <c r="R344" s="27">
        <f>VLOOKUP($J344,'[13]locuri 2025'!$A:$J,9,0)</f>
        <v>0</v>
      </c>
      <c r="S344" s="28"/>
    </row>
    <row r="345" spans="1:19" x14ac:dyDescent="0.25">
      <c r="A345" s="21" t="s">
        <v>1499</v>
      </c>
      <c r="B345" s="24">
        <v>2</v>
      </c>
      <c r="C345" s="23">
        <v>344</v>
      </c>
      <c r="D345" s="24" t="s">
        <v>446</v>
      </c>
      <c r="E345" s="24" t="s">
        <v>1500</v>
      </c>
      <c r="F345" s="24" t="s">
        <v>1118</v>
      </c>
      <c r="G345" s="24" t="s">
        <v>446</v>
      </c>
      <c r="H345" s="33">
        <v>6.33</v>
      </c>
      <c r="I345" s="26" t="s">
        <v>60</v>
      </c>
      <c r="J345" s="26">
        <v>2220</v>
      </c>
      <c r="K345" s="24" t="str">
        <f>VLOOKUP($J345,'[13]locuri 2025'!$A:$J,2,0)</f>
        <v>clasa 10</v>
      </c>
      <c r="L345" s="24" t="str">
        <f>VLOOKUP($J345,'[13]locuri 2025'!$A:$J,3,0)</f>
        <v>IS - Județul Iași</v>
      </c>
      <c r="M345" s="24" t="str">
        <f>VLOOKUP($J345,'[13]locuri 2025'!$A:$J,4,0)</f>
        <v>COLEGIUL TEHNIC ”MIHAIL STURDZA” IAȘI</v>
      </c>
      <c r="N345" s="24" t="str">
        <f>VLOOKUP($J345,'[13]locuri 2025'!$A:$J,5,0)</f>
        <v>www.colegiulsturdza.ro</v>
      </c>
      <c r="O345" s="24" t="str">
        <f>VLOOKUP($J345,'[13]locuri 2025'!$A:$J,6,0)</f>
        <v>Tehnologică</v>
      </c>
      <c r="P345" s="24" t="str">
        <f>VLOOKUP($J345,'[13]locuri 2025'!$A:$J,7,0)</f>
        <v>Tehnic</v>
      </c>
      <c r="Q345" s="24" t="str">
        <f>VLOOKUP($J345,'[13]locuri 2025'!$A:$J,8,0)</f>
        <v>Tehnician electrician electronist auto</v>
      </c>
      <c r="R345" s="27">
        <f>VLOOKUP($J345,'[13]locuri 2025'!$A:$J,9,0)</f>
        <v>0</v>
      </c>
      <c r="S345" s="28"/>
    </row>
    <row r="346" spans="1:19" x14ac:dyDescent="0.25">
      <c r="A346" s="21" t="s">
        <v>1501</v>
      </c>
      <c r="B346" s="24">
        <v>2</v>
      </c>
      <c r="C346" s="23">
        <v>345</v>
      </c>
      <c r="D346" s="24" t="s">
        <v>446</v>
      </c>
      <c r="E346" s="24" t="s">
        <v>1502</v>
      </c>
      <c r="F346" s="24" t="s">
        <v>1503</v>
      </c>
      <c r="G346" s="24" t="s">
        <v>446</v>
      </c>
      <c r="H346" s="33">
        <v>6.33</v>
      </c>
      <c r="I346" s="26" t="s">
        <v>60</v>
      </c>
      <c r="J346" s="26">
        <v>2344</v>
      </c>
      <c r="K346" s="24" t="str">
        <f>VLOOKUP($J346,'[13]locuri 2025'!$A:$J,2,0)</f>
        <v>clasa 10</v>
      </c>
      <c r="L346" s="24" t="str">
        <f>VLOOKUP($J346,'[13]locuri 2025'!$A:$J,3,0)</f>
        <v>TM - Județul Timiș</v>
      </c>
      <c r="M346" s="24" t="str">
        <f>VLOOKUP($J346,'[13]locuri 2025'!$A:$J,4,0)</f>
        <v>LICEUL TEHNOLOGIC ENERGETIC "REGELE FERDINAND I" TIMIȘOARA</v>
      </c>
      <c r="N346" s="24" t="str">
        <f>VLOOKUP($J346,'[13]locuri 2025'!$A:$J,5,0)</f>
        <v>liceulenergetic.ro</v>
      </c>
      <c r="O346" s="24" t="str">
        <f>VLOOKUP($J346,'[13]locuri 2025'!$A:$J,6,0)</f>
        <v>Tehnologică</v>
      </c>
      <c r="P346" s="24" t="str">
        <f>VLOOKUP($J346,'[13]locuri 2025'!$A:$J,7,0)</f>
        <v>Tehnic</v>
      </c>
      <c r="Q346" s="24" t="str">
        <f>VLOOKUP($J346,'[13]locuri 2025'!$A:$J,8,0)</f>
        <v>Tehnician instalații electrice</v>
      </c>
      <c r="R346" s="27">
        <f>VLOOKUP($J346,'[13]locuri 2025'!$A:$J,9,0)</f>
        <v>0</v>
      </c>
      <c r="S346" s="28"/>
    </row>
    <row r="347" spans="1:19" x14ac:dyDescent="0.25">
      <c r="A347" s="21" t="s">
        <v>1504</v>
      </c>
      <c r="B347" s="24">
        <v>2</v>
      </c>
      <c r="C347" s="23">
        <v>346</v>
      </c>
      <c r="D347" s="24" t="s">
        <v>446</v>
      </c>
      <c r="E347" s="24" t="s">
        <v>1505</v>
      </c>
      <c r="F347" s="24" t="s">
        <v>1506</v>
      </c>
      <c r="G347" s="24" t="s">
        <v>446</v>
      </c>
      <c r="H347" s="33">
        <v>6.33</v>
      </c>
      <c r="I347" s="26" t="s">
        <v>60</v>
      </c>
      <c r="J347" s="26">
        <v>1107</v>
      </c>
      <c r="K347" s="24" t="str">
        <f>VLOOKUP($J347,'[13]locuri 2025'!$A:$J,2,0)</f>
        <v>clasa 9</v>
      </c>
      <c r="L347" s="24" t="str">
        <f>VLOOKUP($J347,'[13]locuri 2025'!$A:$J,3,0)</f>
        <v>B - București</v>
      </c>
      <c r="M347" s="24" t="str">
        <f>VLOOKUP($J347,'[13]locuri 2025'!$A:$J,4,0)</f>
        <v>Liceul Teoretic „Nichita Stănescu”</v>
      </c>
      <c r="N347" s="24" t="str">
        <f>VLOOKUP($J347,'[13]locuri 2025'!$A:$J,5,0)</f>
        <v>liceulnichitastanescu.ro</v>
      </c>
      <c r="O347" s="24" t="str">
        <f>VLOOKUP($J347,'[13]locuri 2025'!$A:$J,6,0)</f>
        <v>Teoretică</v>
      </c>
      <c r="P347" s="24" t="str">
        <f>VLOOKUP($J347,'[13]locuri 2025'!$A:$J,7,0)</f>
        <v>Umanist</v>
      </c>
      <c r="Q347" s="24" t="str">
        <f>VLOOKUP($J347,'[13]locuri 2025'!$A:$J,8,0)</f>
        <v>Științe sociale</v>
      </c>
      <c r="R347" s="27">
        <f>VLOOKUP($J347,'[13]locuri 2025'!$A:$J,9,0)</f>
        <v>0</v>
      </c>
      <c r="S347" s="28"/>
    </row>
    <row r="348" spans="1:19" x14ac:dyDescent="0.25">
      <c r="A348" s="21" t="s">
        <v>1507</v>
      </c>
      <c r="B348" s="24">
        <v>2</v>
      </c>
      <c r="C348" s="23">
        <v>347</v>
      </c>
      <c r="D348" s="24" t="s">
        <v>446</v>
      </c>
      <c r="E348" s="24" t="s">
        <v>750</v>
      </c>
      <c r="F348" s="24" t="s">
        <v>1508</v>
      </c>
      <c r="G348" s="24" t="s">
        <v>446</v>
      </c>
      <c r="H348" s="33">
        <v>6.33</v>
      </c>
      <c r="I348" s="26" t="s">
        <v>60</v>
      </c>
      <c r="J348" s="26">
        <v>1173</v>
      </c>
      <c r="K348" s="24" t="str">
        <f>VLOOKUP($J348,'[13]locuri 2025'!$A:$J,2,0)</f>
        <v>clasa 9</v>
      </c>
      <c r="L348" s="24" t="str">
        <f>VLOOKUP($J348,'[13]locuri 2025'!$A:$J,3,0)</f>
        <v>BC - Județul Bacău</v>
      </c>
      <c r="M348" s="24" t="str">
        <f>VLOOKUP($J348,'[13]locuri 2025'!$A:$J,4,0)</f>
        <v>COLEGIUL „MIHAI EMINESCU” BACĂU</v>
      </c>
      <c r="N348" s="24" t="str">
        <f>VLOOKUP($J348,'[13]locuri 2025'!$A:$J,5,0)</f>
        <v>https://meb.ro/oferta-educationala</v>
      </c>
      <c r="O348" s="24" t="str">
        <f>VLOOKUP($J348,'[13]locuri 2025'!$A:$J,6,0)</f>
        <v>Teoretică</v>
      </c>
      <c r="P348" s="24" t="str">
        <f>VLOOKUP($J348,'[13]locuri 2025'!$A:$J,7,0)</f>
        <v>Real</v>
      </c>
      <c r="Q348" s="24" t="str">
        <f>VLOOKUP($J348,'[13]locuri 2025'!$A:$J,8,0)</f>
        <v xml:space="preserve">STIINTE ALE NATURII </v>
      </c>
      <c r="R348" s="27">
        <f>VLOOKUP($J348,'[13]locuri 2025'!$A:$J,9,0)</f>
        <v>0</v>
      </c>
      <c r="S348" s="28"/>
    </row>
    <row r="349" spans="1:19" x14ac:dyDescent="0.25">
      <c r="A349" s="21" t="s">
        <v>1509</v>
      </c>
      <c r="B349" s="24">
        <v>2</v>
      </c>
      <c r="C349" s="23">
        <v>348</v>
      </c>
      <c r="D349" s="24" t="s">
        <v>446</v>
      </c>
      <c r="E349" s="24" t="s">
        <v>1510</v>
      </c>
      <c r="F349" s="24" t="s">
        <v>768</v>
      </c>
      <c r="G349" s="24" t="s">
        <v>446</v>
      </c>
      <c r="H349" s="33">
        <v>6.33</v>
      </c>
      <c r="I349" s="26" t="s">
        <v>60</v>
      </c>
      <c r="J349" s="26">
        <v>1410</v>
      </c>
      <c r="K349" s="24" t="str">
        <f>VLOOKUP($J349,'[13]locuri 2025'!$A:$J,2,0)</f>
        <v>clasa 9</v>
      </c>
      <c r="L349" s="24" t="str">
        <f>VLOOKUP($J349,'[13]locuri 2025'!$A:$J,3,0)</f>
        <v>IS - Județul Iași</v>
      </c>
      <c r="M349" s="24" t="str">
        <f>VLOOKUP($J349,'[13]locuri 2025'!$A:$J,4,0)</f>
        <v>COLEGIUL TEHNIC "MIHAIL STURDZA", IAŞI</v>
      </c>
      <c r="N349" s="24" t="str">
        <f>VLOOKUP($J349,'[13]locuri 2025'!$A:$J,5,0)</f>
        <v>www.colegiulsturdza.ro</v>
      </c>
      <c r="O349" s="24" t="str">
        <f>VLOOKUP($J349,'[13]locuri 2025'!$A:$J,6,0)</f>
        <v>Tehnologică</v>
      </c>
      <c r="P349" s="24" t="str">
        <f>VLOOKUP($J349,'[13]locuri 2025'!$A:$J,7,0)</f>
        <v>Tehnic</v>
      </c>
      <c r="Q349" s="24" t="str">
        <f>VLOOKUP($J349,'[13]locuri 2025'!$A:$J,8,0)</f>
        <v>Tehnician în automatizări</v>
      </c>
      <c r="R349" s="27">
        <f>VLOOKUP($J349,'[13]locuri 2025'!$A:$J,9,0)</f>
        <v>0</v>
      </c>
      <c r="S349" s="28"/>
    </row>
    <row r="350" spans="1:19" x14ac:dyDescent="0.25">
      <c r="A350" s="21" t="s">
        <v>1513</v>
      </c>
      <c r="B350" s="24">
        <v>2</v>
      </c>
      <c r="C350" s="23">
        <v>349</v>
      </c>
      <c r="D350" s="24" t="s">
        <v>446</v>
      </c>
      <c r="E350" s="24" t="s">
        <v>1514</v>
      </c>
      <c r="F350" s="24" t="s">
        <v>674</v>
      </c>
      <c r="G350" s="24" t="s">
        <v>446</v>
      </c>
      <c r="H350" s="33">
        <v>6.33</v>
      </c>
      <c r="I350" s="26" t="s">
        <v>60</v>
      </c>
      <c r="J350" s="26">
        <v>1606</v>
      </c>
      <c r="K350" s="24" t="str">
        <f>VLOOKUP($J350,'[13]locuri 2025'!$A:$J,2,0)</f>
        <v>clasa 9</v>
      </c>
      <c r="L350" s="24" t="str">
        <f>VLOOKUP($J350,'[13]locuri 2025'!$A:$J,3,0)</f>
        <v>TM - Județul Timiș</v>
      </c>
      <c r="M350" s="24" t="str">
        <f>VLOOKUP($J350,'[13]locuri 2025'!$A:$J,4,0)</f>
        <v>LICEUL TEHNOLOGIC DE VEST TIMIŞOARA</v>
      </c>
      <c r="N350" s="24" t="str">
        <f>VLOOKUP($J350,'[13]locuri 2025'!$A:$J,5,0)</f>
        <v>https://www.ctvtm.ro</v>
      </c>
      <c r="O350" s="24" t="str">
        <f>VLOOKUP($J350,'[13]locuri 2025'!$A:$J,6,0)</f>
        <v>Tehnologică</v>
      </c>
      <c r="P350" s="24" t="str">
        <f>VLOOKUP($J350,'[13]locuri 2025'!$A:$J,7,0)</f>
        <v>Tehnic</v>
      </c>
      <c r="Q350" s="24" t="str">
        <f>VLOOKUP($J350,'[13]locuri 2025'!$A:$J,8,0)</f>
        <v>TEHNICIAN DESENATOR PENTRU CONSTRUCŢII ŞI INSTALAŢII</v>
      </c>
      <c r="R350" s="27">
        <f>VLOOKUP($J350,'[13]locuri 2025'!$A:$J,9,0)</f>
        <v>0</v>
      </c>
      <c r="S350" s="28"/>
    </row>
    <row r="351" spans="1:19" x14ac:dyDescent="0.25">
      <c r="A351" s="21" t="s">
        <v>1517</v>
      </c>
      <c r="B351" s="24">
        <v>2</v>
      </c>
      <c r="C351" s="23">
        <v>350</v>
      </c>
      <c r="D351" s="24" t="s">
        <v>446</v>
      </c>
      <c r="E351" s="24" t="s">
        <v>1518</v>
      </c>
      <c r="F351" s="24" t="s">
        <v>630</v>
      </c>
      <c r="G351" s="24" t="s">
        <v>446</v>
      </c>
      <c r="H351" s="33">
        <v>6.33</v>
      </c>
      <c r="I351" s="26" t="s">
        <v>60</v>
      </c>
      <c r="J351" s="26">
        <v>1388</v>
      </c>
      <c r="K351" s="24" t="str">
        <f>VLOOKUP($J351,'[13]locuri 2025'!$A:$J,2,0)</f>
        <v>clasa 9</v>
      </c>
      <c r="L351" s="24" t="str">
        <f>VLOOKUP($J351,'[13]locuri 2025'!$A:$J,3,0)</f>
        <v>IS - Județul Iași</v>
      </c>
      <c r="M351" s="24" t="str">
        <f>VLOOKUP($J351,'[13]locuri 2025'!$A:$J,4,0)</f>
        <v>LICEUL TEHNOLOGIC AGRICOL "OLGA STURDZA", MIROSLAVA</v>
      </c>
      <c r="N351" s="24" t="str">
        <f>VLOOKUP($J351,'[13]locuri 2025'!$A:$J,5,0)</f>
        <v>https://www.liceulmiroslava.ro/</v>
      </c>
      <c r="O351" s="24" t="str">
        <f>VLOOKUP($J351,'[13]locuri 2025'!$A:$J,6,0)</f>
        <v>Tehnologică</v>
      </c>
      <c r="P351" s="24" t="str">
        <f>VLOOKUP($J351,'[13]locuri 2025'!$A:$J,7,0)</f>
        <v>Resurse naturale și protecția mediului</v>
      </c>
      <c r="Q351" s="24" t="str">
        <f>VLOOKUP($J351,'[13]locuri 2025'!$A:$J,8,0)</f>
        <v>Tehnician veterinar</v>
      </c>
      <c r="R351" s="27">
        <f>VLOOKUP($J351,'[13]locuri 2025'!$A:$J,9,0)</f>
        <v>0</v>
      </c>
      <c r="S351" s="28"/>
    </row>
    <row r="352" spans="1:19" x14ac:dyDescent="0.25">
      <c r="A352" s="21" t="s">
        <v>1519</v>
      </c>
      <c r="B352" s="24">
        <v>2</v>
      </c>
      <c r="C352" s="23">
        <v>351</v>
      </c>
      <c r="D352" s="24" t="s">
        <v>446</v>
      </c>
      <c r="E352" s="24" t="s">
        <v>1520</v>
      </c>
      <c r="F352" s="24" t="s">
        <v>1521</v>
      </c>
      <c r="G352" s="24" t="s">
        <v>446</v>
      </c>
      <c r="H352" s="33">
        <v>6.33</v>
      </c>
      <c r="I352" s="26" t="s">
        <v>60</v>
      </c>
      <c r="J352" s="26">
        <v>2171</v>
      </c>
      <c r="K352" s="24" t="str">
        <f>VLOOKUP($J352,'[13]locuri 2025'!$A:$J,2,0)</f>
        <v>clasa 10</v>
      </c>
      <c r="L352" s="24" t="str">
        <f>VLOOKUP($J352,'[13]locuri 2025'!$A:$J,3,0)</f>
        <v>GL - Județul Galați</v>
      </c>
      <c r="M352" s="24" t="str">
        <f>VLOOKUP($J352,'[13]locuri 2025'!$A:$J,4,0)</f>
        <v>LICEUL DE TURISM ȘI ALIMENTAȚIE "DUMITRU MOȚOC", MUNICIPIUL GALAȚI</v>
      </c>
      <c r="N352" s="24" t="str">
        <f>VLOOKUP($J352,'[13]locuri 2025'!$A:$J,5,0)</f>
        <v>www.colegiuldumitrumotoc.ro</v>
      </c>
      <c r="O352" s="24" t="str">
        <f>VLOOKUP($J352,'[13]locuri 2025'!$A:$J,6,0)</f>
        <v>Tehnologică</v>
      </c>
      <c r="P352" s="24" t="str">
        <f>VLOOKUP($J352,'[13]locuri 2025'!$A:$J,7,0)</f>
        <v>Servicii</v>
      </c>
      <c r="Q352" s="24" t="str">
        <f>VLOOKUP($J352,'[13]locuri 2025'!$A:$J,8,0)</f>
        <v>TURISM ŞI ALIMENTAŢIE / Organizator banqueting/Tehnician în gastronomie/Tehnician în turism</v>
      </c>
      <c r="R352" s="27">
        <f>VLOOKUP($J352,'[13]locuri 2025'!$A:$J,9,0)</f>
        <v>0</v>
      </c>
      <c r="S352" s="28"/>
    </row>
    <row r="353" spans="1:19" x14ac:dyDescent="0.25">
      <c r="A353" s="21" t="s">
        <v>1525</v>
      </c>
      <c r="B353" s="24">
        <v>2</v>
      </c>
      <c r="C353" s="23">
        <v>352</v>
      </c>
      <c r="D353" s="24" t="s">
        <v>446</v>
      </c>
      <c r="E353" s="24" t="s">
        <v>1520</v>
      </c>
      <c r="F353" s="24" t="s">
        <v>1521</v>
      </c>
      <c r="G353" s="24" t="s">
        <v>446</v>
      </c>
      <c r="H353" s="33">
        <v>6.33</v>
      </c>
      <c r="I353" s="26" t="s">
        <v>60</v>
      </c>
      <c r="J353" s="26">
        <v>2171</v>
      </c>
      <c r="K353" s="24" t="str">
        <f>VLOOKUP($J353,'[13]locuri 2025'!$A:$J,2,0)</f>
        <v>clasa 10</v>
      </c>
      <c r="L353" s="24" t="str">
        <f>VLOOKUP($J353,'[13]locuri 2025'!$A:$J,3,0)</f>
        <v>GL - Județul Galați</v>
      </c>
      <c r="M353" s="24" t="str">
        <f>VLOOKUP($J353,'[13]locuri 2025'!$A:$J,4,0)</f>
        <v>LICEUL DE TURISM ȘI ALIMENTAȚIE "DUMITRU MOȚOC", MUNICIPIUL GALAȚI</v>
      </c>
      <c r="N353" s="24" t="str">
        <f>VLOOKUP($J353,'[13]locuri 2025'!$A:$J,5,0)</f>
        <v>www.colegiuldumitrumotoc.ro</v>
      </c>
      <c r="O353" s="24" t="str">
        <f>VLOOKUP($J353,'[13]locuri 2025'!$A:$J,6,0)</f>
        <v>Tehnologică</v>
      </c>
      <c r="P353" s="24" t="str">
        <f>VLOOKUP($J353,'[13]locuri 2025'!$A:$J,7,0)</f>
        <v>Servicii</v>
      </c>
      <c r="Q353" s="24" t="str">
        <f>VLOOKUP($J353,'[13]locuri 2025'!$A:$J,8,0)</f>
        <v>TURISM ŞI ALIMENTAŢIE / Organizator banqueting/Tehnician în gastronomie/Tehnician în turism</v>
      </c>
      <c r="R353" s="27">
        <f>VLOOKUP($J353,'[13]locuri 2025'!$A:$J,9,0)</f>
        <v>0</v>
      </c>
      <c r="S353" s="28"/>
    </row>
    <row r="354" spans="1:19" x14ac:dyDescent="0.25">
      <c r="A354" s="21" t="s">
        <v>1526</v>
      </c>
      <c r="B354" s="24">
        <v>2</v>
      </c>
      <c r="C354" s="23">
        <v>353</v>
      </c>
      <c r="D354" s="24" t="s">
        <v>458</v>
      </c>
      <c r="E354" s="24" t="s">
        <v>1527</v>
      </c>
      <c r="F354" s="24" t="s">
        <v>1528</v>
      </c>
      <c r="G354" s="24" t="s">
        <v>458</v>
      </c>
      <c r="H354" s="32">
        <v>6.25</v>
      </c>
      <c r="I354" s="26" t="s">
        <v>60</v>
      </c>
      <c r="J354" s="26">
        <v>1101</v>
      </c>
      <c r="K354" s="24" t="str">
        <f>VLOOKUP($J354,'[13]locuri 2025'!$A:$J,2,0)</f>
        <v>clasa 9</v>
      </c>
      <c r="L354" s="24" t="str">
        <f>VLOOKUP($J354,'[13]locuri 2025'!$A:$J,3,0)</f>
        <v>B - București</v>
      </c>
      <c r="M354" s="24" t="str">
        <f>VLOOKUP($J354,'[13]locuri 2025'!$A:$J,4,0)</f>
        <v>Colegiul Tehnic „Iuliu Maniu”</v>
      </c>
      <c r="N354" s="24" t="str">
        <f>VLOOKUP($J354,'[13]locuri 2025'!$A:$J,5,0)</f>
        <v>www.ctiuliumaniu.ro</v>
      </c>
      <c r="O354" s="24" t="str">
        <f>VLOOKUP($J354,'[13]locuri 2025'!$A:$J,6,0)</f>
        <v>Teoretică</v>
      </c>
      <c r="P354" s="24" t="str">
        <f>VLOOKUP($J354,'[13]locuri 2025'!$A:$J,7,0)</f>
        <v>Umanist</v>
      </c>
      <c r="Q354" s="24" t="str">
        <f>VLOOKUP($J354,'[13]locuri 2025'!$A:$J,8,0)</f>
        <v>Științe sociale</v>
      </c>
      <c r="R354" s="27">
        <f>VLOOKUP($J354,'[13]locuri 2025'!$A:$J,9,0)</f>
        <v>0</v>
      </c>
      <c r="S354" s="28"/>
    </row>
    <row r="355" spans="1:19" x14ac:dyDescent="0.25">
      <c r="A355" s="21" t="s">
        <v>1529</v>
      </c>
      <c r="B355" s="24">
        <v>2</v>
      </c>
      <c r="C355" s="23">
        <v>354</v>
      </c>
      <c r="D355" s="24" t="s">
        <v>446</v>
      </c>
      <c r="E355" s="24" t="s">
        <v>1530</v>
      </c>
      <c r="F355" s="24" t="s">
        <v>1531</v>
      </c>
      <c r="G355" s="24" t="s">
        <v>446</v>
      </c>
      <c r="H355" s="33">
        <v>6</v>
      </c>
      <c r="I355" s="26" t="s">
        <v>60</v>
      </c>
      <c r="J355" s="26">
        <v>2208</v>
      </c>
      <c r="K355" s="24" t="str">
        <f>VLOOKUP($J355,'[13]locuri 2025'!$A:$J,2,0)</f>
        <v>clasa 10</v>
      </c>
      <c r="L355" s="24" t="str">
        <f>VLOOKUP($J355,'[13]locuri 2025'!$A:$J,3,0)</f>
        <v>IS - Județul Iași</v>
      </c>
      <c r="M355" s="24" t="str">
        <f>VLOOKUP($J355,'[13]locuri 2025'!$A:$J,4,0)</f>
        <v>COLEGIUL TEHNIC "IOAN C. ŞTEFĂNESCU", IAŞI</v>
      </c>
      <c r="N355" s="24" t="str">
        <f>VLOOKUP($J355,'[13]locuri 2025'!$A:$J,5,0)</f>
        <v>www.colegiulstefanescu.ro</v>
      </c>
      <c r="O355" s="24" t="str">
        <f>VLOOKUP($J355,'[13]locuri 2025'!$A:$J,6,0)</f>
        <v>Tehnologică</v>
      </c>
      <c r="P355" s="24" t="str">
        <f>VLOOKUP($J355,'[13]locuri 2025'!$A:$J,7,0)</f>
        <v>Servicii</v>
      </c>
      <c r="Q355" s="24" t="str">
        <f>VLOOKUP($J355,'[13]locuri 2025'!$A:$J,8,0)</f>
        <v>Tehnician în gastronomie</v>
      </c>
      <c r="R355" s="27">
        <f>VLOOKUP($J355,'[13]locuri 2025'!$A:$J,9,0)</f>
        <v>0</v>
      </c>
      <c r="S355" s="28"/>
    </row>
    <row r="356" spans="1:19" x14ac:dyDescent="0.25">
      <c r="A356" s="21" t="s">
        <v>1532</v>
      </c>
      <c r="B356" s="24">
        <v>2</v>
      </c>
      <c r="C356" s="23">
        <v>355</v>
      </c>
      <c r="D356" s="24" t="s">
        <v>446</v>
      </c>
      <c r="E356" s="24" t="s">
        <v>1533</v>
      </c>
      <c r="F356" s="24" t="s">
        <v>1534</v>
      </c>
      <c r="G356" s="24" t="s">
        <v>446</v>
      </c>
      <c r="H356" s="33">
        <v>6</v>
      </c>
      <c r="I356" s="26" t="s">
        <v>60</v>
      </c>
      <c r="J356" s="26">
        <v>1092</v>
      </c>
      <c r="K356" s="24" t="str">
        <f>VLOOKUP($J356,'[13]locuri 2025'!$A:$J,2,0)</f>
        <v>clasa 9</v>
      </c>
      <c r="L356" s="24" t="str">
        <f>VLOOKUP($J356,'[13]locuri 2025'!$A:$J,3,0)</f>
        <v>B - București</v>
      </c>
      <c r="M356" s="24" t="str">
        <f>VLOOKUP($J356,'[13]locuri 2025'!$A:$J,4,0)</f>
        <v>Liceul Teoretic „Lucian Blaga”</v>
      </c>
      <c r="N356" s="24" t="str">
        <f>VLOOKUP($J356,'[13]locuri 2025'!$A:$J,5,0)</f>
        <v>http://www.ltlb.ro</v>
      </c>
      <c r="O356" s="24" t="str">
        <f>VLOOKUP($J356,'[13]locuri 2025'!$A:$J,6,0)</f>
        <v>Teoretică</v>
      </c>
      <c r="P356" s="24" t="str">
        <f>VLOOKUP($J356,'[13]locuri 2025'!$A:$J,7,0)</f>
        <v>Real</v>
      </c>
      <c r="Q356" s="24" t="str">
        <f>VLOOKUP($J356,'[13]locuri 2025'!$A:$J,8,0)</f>
        <v>Științe ale naturii</v>
      </c>
      <c r="R356" s="27">
        <f>VLOOKUP($J356,'[13]locuri 2025'!$A:$J,9,0)</f>
        <v>0</v>
      </c>
      <c r="S356" s="28"/>
    </row>
    <row r="357" spans="1:19" x14ac:dyDescent="0.25">
      <c r="A357" s="21" t="s">
        <v>1535</v>
      </c>
      <c r="B357" s="24">
        <v>2</v>
      </c>
      <c r="C357" s="23">
        <v>356</v>
      </c>
      <c r="D357" s="24" t="s">
        <v>446</v>
      </c>
      <c r="E357" s="24" t="s">
        <v>1536</v>
      </c>
      <c r="F357" s="24" t="s">
        <v>1537</v>
      </c>
      <c r="G357" s="24" t="s">
        <v>446</v>
      </c>
      <c r="H357" s="33">
        <v>6</v>
      </c>
      <c r="I357" s="26" t="s">
        <v>60</v>
      </c>
      <c r="J357" s="26">
        <v>1172</v>
      </c>
      <c r="K357" s="24" t="str">
        <f>VLOOKUP($J357,'[13]locuri 2025'!$A:$J,2,0)</f>
        <v>clasa 9</v>
      </c>
      <c r="L357" s="24" t="str">
        <f>VLOOKUP($J357,'[13]locuri 2025'!$A:$J,3,0)</f>
        <v>BC - Județul Bacău</v>
      </c>
      <c r="M357" s="24" t="str">
        <f>VLOOKUP($J357,'[13]locuri 2025'!$A:$J,4,0)</f>
        <v>COLEGIUL „MIHAI EMINESCU” BACĂU</v>
      </c>
      <c r="N357" s="24" t="str">
        <f>VLOOKUP($J357,'[13]locuri 2025'!$A:$J,5,0)</f>
        <v>https://meb.ro/oferta-educationala</v>
      </c>
      <c r="O357" s="24" t="str">
        <f>VLOOKUP($J357,'[13]locuri 2025'!$A:$J,6,0)</f>
        <v>Teoretică</v>
      </c>
      <c r="P357" s="24" t="str">
        <f>VLOOKUP($J357,'[13]locuri 2025'!$A:$J,7,0)</f>
        <v>Real</v>
      </c>
      <c r="Q357" s="24" t="str">
        <f>VLOOKUP($J357,'[13]locuri 2025'!$A:$J,8,0)</f>
        <v xml:space="preserve">MATEMATICĂ - INFORMATICĂ </v>
      </c>
      <c r="R357" s="27">
        <f>VLOOKUP($J357,'[13]locuri 2025'!$A:$J,9,0)</f>
        <v>0</v>
      </c>
      <c r="S357" s="28"/>
    </row>
    <row r="358" spans="1:19" x14ac:dyDescent="0.25">
      <c r="A358" s="21" t="s">
        <v>415</v>
      </c>
      <c r="B358" s="24">
        <v>2</v>
      </c>
      <c r="C358" s="23">
        <v>357</v>
      </c>
      <c r="D358" s="24" t="s">
        <v>446</v>
      </c>
      <c r="E358" s="24" t="s">
        <v>1538</v>
      </c>
      <c r="F358" s="24" t="s">
        <v>1539</v>
      </c>
      <c r="G358" s="24" t="s">
        <v>446</v>
      </c>
      <c r="H358" s="33">
        <v>6</v>
      </c>
      <c r="I358" s="26" t="s">
        <v>60</v>
      </c>
      <c r="J358" s="26">
        <v>1084</v>
      </c>
      <c r="K358" s="24" t="str">
        <f>VLOOKUP($J358,'[13]locuri 2025'!$A:$J,2,0)</f>
        <v>clasa 9</v>
      </c>
      <c r="L358" s="24" t="str">
        <f>VLOOKUP($J358,'[13]locuri 2025'!$A:$J,3,0)</f>
        <v>B - București</v>
      </c>
      <c r="M358" s="24" t="str">
        <f>VLOOKUP($J358,'[13]locuri 2025'!$A:$J,4,0)</f>
        <v>Colegiul Tehnic de Poştă și Telecomunicaţii „Gheorghe Airinei”</v>
      </c>
      <c r="N358" s="24" t="str">
        <f>VLOOKUP($J358,'[13]locuri 2025'!$A:$J,5,0)</f>
        <v>www.ctptc-airinei.ro</v>
      </c>
      <c r="O358" s="24" t="str">
        <f>VLOOKUP($J358,'[13]locuri 2025'!$A:$J,6,0)</f>
        <v>Teoretică</v>
      </c>
      <c r="P358" s="24" t="str">
        <f>VLOOKUP($J358,'[13]locuri 2025'!$A:$J,7,0)</f>
        <v>Real</v>
      </c>
      <c r="Q358" s="24" t="str">
        <f>VLOOKUP($J358,'[13]locuri 2025'!$A:$J,8,0)</f>
        <v>Științe ale naturii</v>
      </c>
      <c r="R358" s="27">
        <f>VLOOKUP($J358,'[13]locuri 2025'!$A:$J,9,0)</f>
        <v>0</v>
      </c>
      <c r="S358" s="28"/>
    </row>
    <row r="359" spans="1:19" x14ac:dyDescent="0.25">
      <c r="A359" s="21" t="s">
        <v>1541</v>
      </c>
      <c r="B359" s="24">
        <v>2</v>
      </c>
      <c r="C359" s="23">
        <v>358</v>
      </c>
      <c r="D359" s="24" t="s">
        <v>446</v>
      </c>
      <c r="E359" s="24" t="s">
        <v>1542</v>
      </c>
      <c r="F359" s="24" t="s">
        <v>1543</v>
      </c>
      <c r="G359" s="24" t="s">
        <v>446</v>
      </c>
      <c r="H359" s="33">
        <v>6</v>
      </c>
      <c r="I359" s="26" t="s">
        <v>60</v>
      </c>
      <c r="J359" s="26">
        <v>1635</v>
      </c>
      <c r="K359" s="24" t="str">
        <f>VLOOKUP($J359,'[13]locuri 2025'!$A:$J,2,0)</f>
        <v>clasa 9</v>
      </c>
      <c r="L359" s="24" t="str">
        <f>VLOOKUP($J359,'[13]locuri 2025'!$A:$J,3,0)</f>
        <v>VN - Județul Vrancea</v>
      </c>
      <c r="M359" s="24" t="str">
        <f>VLOOKUP($J359,'[13]locuri 2025'!$A:$J,4,0)</f>
        <v>LICEUL DE ARTĂ "GHEORGHE TATTARESCU" FOCȘANI</v>
      </c>
      <c r="N359" s="24" t="str">
        <f>VLOOKUP($J359,'[13]locuri 2025'!$A:$J,5,0)</f>
        <v>https://www.liceuldeartafocsani.ro/</v>
      </c>
      <c r="O359" s="24" t="str">
        <f>VLOOKUP($J359,'[13]locuri 2025'!$A:$J,6,0)</f>
        <v>Vocațională</v>
      </c>
      <c r="P359" s="24" t="str">
        <f>VLOOKUP($J359,'[13]locuri 2025'!$A:$J,7,0)</f>
        <v>Artistic</v>
      </c>
      <c r="Q359" s="24" t="str">
        <f>VLOOKUP($J359,'[13]locuri 2025'!$A:$J,8,0)</f>
        <v>Tehnician pentru tehnici artistice</v>
      </c>
      <c r="R359" s="27" t="str">
        <f>VLOOKUP($J359,'[13]locuri 2025'!$A:$J,9,0)</f>
        <v>Probă vocațional</v>
      </c>
      <c r="S359" s="28"/>
    </row>
    <row r="360" spans="1:19" x14ac:dyDescent="0.25">
      <c r="A360" s="21" t="s">
        <v>1544</v>
      </c>
      <c r="B360" s="24">
        <v>2</v>
      </c>
      <c r="C360" s="23">
        <v>359</v>
      </c>
      <c r="D360" s="24" t="s">
        <v>446</v>
      </c>
      <c r="E360" s="24" t="s">
        <v>1545</v>
      </c>
      <c r="F360" s="24" t="s">
        <v>1546</v>
      </c>
      <c r="G360" s="24" t="s">
        <v>446</v>
      </c>
      <c r="H360" s="33">
        <v>6</v>
      </c>
      <c r="I360" s="26" t="s">
        <v>60</v>
      </c>
      <c r="J360" s="26">
        <v>1243</v>
      </c>
      <c r="K360" s="24" t="str">
        <f>VLOOKUP($J360,'[13]locuri 2025'!$A:$J,2,0)</f>
        <v>clasa 9</v>
      </c>
      <c r="L360" s="24" t="str">
        <f>VLOOKUP($J360,'[13]locuri 2025'!$A:$J,3,0)</f>
        <v>CJ - Județul Cluj</v>
      </c>
      <c r="M360" s="24" t="str">
        <f>VLOOKUP($J360,'[13]locuri 2025'!$A:$J,4,0)</f>
        <v>Colegiul De Servicii În Turism "Napoca" Cluj-Napoca</v>
      </c>
      <c r="N360" s="24" t="str">
        <f>VLOOKUP($J360,'[13]locuri 2025'!$A:$J,5,0)</f>
        <v>www.colegiul-napoca.ro</v>
      </c>
      <c r="O360" s="24" t="str">
        <f>VLOOKUP($J360,'[13]locuri 2025'!$A:$J,6,0)</f>
        <v>Tehnologică</v>
      </c>
      <c r="P360" s="24" t="str">
        <f>VLOOKUP($J360,'[13]locuri 2025'!$A:$J,7,0)</f>
        <v>Servicii</v>
      </c>
      <c r="Q360" s="24" t="str">
        <f>VLOOKUP($J360,'[13]locuri 2025'!$A:$J,8,0)</f>
        <v>Tehnician în hotelărie</v>
      </c>
      <c r="R360" s="27">
        <f>VLOOKUP($J360,'[13]locuri 2025'!$A:$J,9,0)</f>
        <v>0</v>
      </c>
      <c r="S360" s="28"/>
    </row>
    <row r="361" spans="1:19" x14ac:dyDescent="0.25">
      <c r="A361" s="21" t="s">
        <v>1547</v>
      </c>
      <c r="B361" s="24">
        <v>2</v>
      </c>
      <c r="C361" s="23">
        <v>360</v>
      </c>
      <c r="D361" s="24" t="s">
        <v>446</v>
      </c>
      <c r="E361" s="24" t="s">
        <v>1548</v>
      </c>
      <c r="F361" s="24" t="s">
        <v>1549</v>
      </c>
      <c r="G361" s="24" t="s">
        <v>446</v>
      </c>
      <c r="H361" s="33">
        <v>6</v>
      </c>
      <c r="I361" s="26" t="s">
        <v>60</v>
      </c>
      <c r="J361" s="26">
        <v>1415</v>
      </c>
      <c r="K361" s="24" t="str">
        <f>VLOOKUP($J361,'[13]locuri 2025'!$A:$J,2,0)</f>
        <v>clasa 9</v>
      </c>
      <c r="L361" s="24" t="str">
        <f>VLOOKUP($J361,'[13]locuri 2025'!$A:$J,3,0)</f>
        <v>IS - Județul Iași</v>
      </c>
      <c r="M361" s="24" t="str">
        <f>VLOOKUP($J361,'[13]locuri 2025'!$A:$J,4,0)</f>
        <v>LICEUL TEHNOLOGIC "CAROL I", IAȘI</v>
      </c>
      <c r="N361" s="24" t="str">
        <f>VLOOKUP($J361,'[13]locuri 2025'!$A:$J,5,0)</f>
        <v>www.ltmaiasi.ro</v>
      </c>
      <c r="O361" s="24" t="str">
        <f>VLOOKUP($J361,'[13]locuri 2025'!$A:$J,6,0)</f>
        <v>Tehnologică</v>
      </c>
      <c r="P361" s="24" t="str">
        <f>VLOOKUP($J361,'[13]locuri 2025'!$A:$J,7,0)</f>
        <v>Tehnic</v>
      </c>
      <c r="Q361" s="24" t="str">
        <f>VLOOKUP($J361,'[13]locuri 2025'!$A:$J,8,0)</f>
        <v>Tehnician mecatronist</v>
      </c>
      <c r="R361" s="27">
        <f>VLOOKUP($J361,'[13]locuri 2025'!$A:$J,9,0)</f>
        <v>0</v>
      </c>
      <c r="S361" s="28"/>
    </row>
    <row r="362" spans="1:19" x14ac:dyDescent="0.25">
      <c r="A362" s="21" t="s">
        <v>1550</v>
      </c>
      <c r="B362" s="24">
        <v>2</v>
      </c>
      <c r="C362" s="23">
        <v>361</v>
      </c>
      <c r="D362" s="24" t="s">
        <v>446</v>
      </c>
      <c r="E362" s="24" t="s">
        <v>1551</v>
      </c>
      <c r="F362" s="24" t="s">
        <v>1552</v>
      </c>
      <c r="G362" s="24" t="s">
        <v>446</v>
      </c>
      <c r="H362" s="33">
        <v>6</v>
      </c>
      <c r="I362" s="26" t="s">
        <v>60</v>
      </c>
      <c r="J362" s="26">
        <v>1404</v>
      </c>
      <c r="K362" s="24" t="str">
        <f>VLOOKUP($J362,'[13]locuri 2025'!$A:$J,2,0)</f>
        <v>clasa 9</v>
      </c>
      <c r="L362" s="24" t="str">
        <f>VLOOKUP($J362,'[13]locuri 2025'!$A:$J,3,0)</f>
        <v>IS - Județul Iași</v>
      </c>
      <c r="M362" s="24" t="str">
        <f>VLOOKUP($J362,'[13]locuri 2025'!$A:$J,4,0)</f>
        <v>COLEGIUL TEHNIC "GHEORGHE ASACHI", IAŞI</v>
      </c>
      <c r="N362" s="24" t="str">
        <f>VLOOKUP($J362,'[13]locuri 2025'!$A:$J,5,0)</f>
        <v>https://www.colegiulasachi.ro</v>
      </c>
      <c r="O362" s="24" t="str">
        <f>VLOOKUP($J362,'[13]locuri 2025'!$A:$J,6,0)</f>
        <v>Tehnologică</v>
      </c>
      <c r="P362" s="24" t="str">
        <f>VLOOKUP($J362,'[13]locuri 2025'!$A:$J,7,0)</f>
        <v>Tehnic</v>
      </c>
      <c r="Q362" s="24" t="str">
        <f>VLOOKUP($J362,'[13]locuri 2025'!$A:$J,8,0)</f>
        <v>Tehnician desenator pentru construcții și instalații</v>
      </c>
      <c r="R362" s="27">
        <f>VLOOKUP($J362,'[13]locuri 2025'!$A:$J,9,0)</f>
        <v>0</v>
      </c>
      <c r="S362" s="28"/>
    </row>
    <row r="363" spans="1:19" x14ac:dyDescent="0.25">
      <c r="A363" s="21" t="s">
        <v>419</v>
      </c>
      <c r="B363" s="24">
        <v>2</v>
      </c>
      <c r="C363" s="23">
        <v>362</v>
      </c>
      <c r="D363" s="24" t="s">
        <v>446</v>
      </c>
      <c r="E363" s="24" t="s">
        <v>1553</v>
      </c>
      <c r="F363" s="24" t="s">
        <v>1554</v>
      </c>
      <c r="G363" s="24" t="s">
        <v>446</v>
      </c>
      <c r="H363" s="33">
        <v>6</v>
      </c>
      <c r="I363" s="26" t="s">
        <v>60</v>
      </c>
      <c r="J363" s="26">
        <v>2095</v>
      </c>
      <c r="K363" s="24" t="str">
        <f>VLOOKUP($J363,'[13]locuri 2025'!$A:$J,2,0)</f>
        <v>clasa 10</v>
      </c>
      <c r="L363" s="24" t="str">
        <f>VLOOKUP($J363,'[13]locuri 2025'!$A:$J,3,0)</f>
        <v>BR - Județul Brăila</v>
      </c>
      <c r="M363" s="24" t="str">
        <f>VLOOKUP($J363,'[13]locuri 2025'!$A:$J,4,0)</f>
        <v>LICEUL TEHNOLOGIC "GRIGORE MOISIL"</v>
      </c>
      <c r="N363" s="24" t="str">
        <f>VLOOKUP($J363,'[13]locuri 2025'!$A:$J,5,0)</f>
        <v>http://www.moisilbr.ro</v>
      </c>
      <c r="O363" s="24" t="str">
        <f>VLOOKUP($J363,'[13]locuri 2025'!$A:$J,6,0)</f>
        <v>Tehnologică</v>
      </c>
      <c r="P363" s="24" t="str">
        <f>VLOOKUP($J363,'[13]locuri 2025'!$A:$J,7,0)</f>
        <v>TEHNIC</v>
      </c>
      <c r="Q363" s="24" t="str">
        <f>VLOOKUP($J363,'[13]locuri 2025'!$A:$J,8,0)</f>
        <v>TEHNICIAN DESIGNER MOBILĂ ȘI AMENAJĂRI INTERIOARE</v>
      </c>
      <c r="R363" s="27">
        <f>VLOOKUP($J363,'[13]locuri 2025'!$A:$J,9,0)</f>
        <v>0</v>
      </c>
      <c r="S363" s="28"/>
    </row>
    <row r="364" spans="1:19" x14ac:dyDescent="0.25">
      <c r="A364" s="21" t="s">
        <v>1557</v>
      </c>
      <c r="B364" s="24">
        <v>2</v>
      </c>
      <c r="C364" s="23">
        <v>363</v>
      </c>
      <c r="D364" s="24" t="s">
        <v>446</v>
      </c>
      <c r="E364" s="24" t="s">
        <v>1558</v>
      </c>
      <c r="F364" s="24" t="s">
        <v>1559</v>
      </c>
      <c r="G364" s="24" t="s">
        <v>446</v>
      </c>
      <c r="H364" s="33">
        <v>6</v>
      </c>
      <c r="I364" s="26" t="s">
        <v>60</v>
      </c>
      <c r="J364" s="26">
        <v>2079</v>
      </c>
      <c r="K364" s="24" t="str">
        <f>VLOOKUP($J364,'[13]locuri 2025'!$A:$J,2,0)</f>
        <v>clasa 10</v>
      </c>
      <c r="L364" s="24" t="str">
        <f>VLOOKUP($J364,'[13]locuri 2025'!$A:$J,3,0)</f>
        <v>BC - Județul Bacău</v>
      </c>
      <c r="M364" s="24" t="str">
        <f>VLOOKUP($J364,'[13]locuri 2025'!$A:$J,4,0)</f>
        <v>LICEUL TEHNOLOGIC "DUMITRU MANGERON" BACĂU</v>
      </c>
      <c r="N364" s="24" t="str">
        <f>VLOOKUP($J364,'[13]locuri 2025'!$A:$J,5,0)</f>
        <v>https://www.dumitrumangeron.ro/</v>
      </c>
      <c r="O364" s="24" t="str">
        <f>VLOOKUP($J364,'[13]locuri 2025'!$A:$J,6,0)</f>
        <v>Tehnologică</v>
      </c>
      <c r="P364" s="24" t="str">
        <f>VLOOKUP($J364,'[13]locuri 2025'!$A:$J,7,0)</f>
        <v>Servicii</v>
      </c>
      <c r="Q364" s="24" t="str">
        <f>VLOOKUP($J364,'[13]locuri 2025'!$A:$J,8,0)</f>
        <v xml:space="preserve">ECONOMIC/TEHNICIAN IN ACTIVITATI ECONOMICE </v>
      </c>
      <c r="R364" s="27">
        <f>VLOOKUP($J364,'[13]locuri 2025'!$A:$J,9,0)</f>
        <v>0</v>
      </c>
      <c r="S364" s="28"/>
    </row>
    <row r="365" spans="1:19" x14ac:dyDescent="0.25">
      <c r="A365" s="21" t="s">
        <v>1561</v>
      </c>
      <c r="B365" s="24">
        <v>2</v>
      </c>
      <c r="C365" s="23">
        <v>364</v>
      </c>
      <c r="D365" s="24" t="s">
        <v>446</v>
      </c>
      <c r="E365" s="24" t="s">
        <v>1562</v>
      </c>
      <c r="F365" s="24" t="s">
        <v>1563</v>
      </c>
      <c r="G365" s="24" t="s">
        <v>446</v>
      </c>
      <c r="H365" s="33">
        <v>6</v>
      </c>
      <c r="I365" s="26" t="s">
        <v>60</v>
      </c>
      <c r="J365" s="26">
        <v>1408</v>
      </c>
      <c r="K365" s="24" t="str">
        <f>VLOOKUP($J365,'[13]locuri 2025'!$A:$J,2,0)</f>
        <v>clasa 9</v>
      </c>
      <c r="L365" s="24" t="str">
        <f>VLOOKUP($J365,'[13]locuri 2025'!$A:$J,3,0)</f>
        <v>IS - Județul Iași</v>
      </c>
      <c r="M365" s="24" t="str">
        <f>VLOOKUP($J365,'[13]locuri 2025'!$A:$J,4,0)</f>
        <v>COLEGIUL TEHNIC "MIHAIL STURDZA", IAŞI</v>
      </c>
      <c r="N365" s="24" t="str">
        <f>VLOOKUP($J365,'[13]locuri 2025'!$A:$J,5,0)</f>
        <v>www.colegiulsturdza.ro</v>
      </c>
      <c r="O365" s="24" t="str">
        <f>VLOOKUP($J365,'[13]locuri 2025'!$A:$J,6,0)</f>
        <v>Tehnologică</v>
      </c>
      <c r="P365" s="24" t="str">
        <f>VLOOKUP($J365,'[13]locuri 2025'!$A:$J,7,0)</f>
        <v>Tehnic</v>
      </c>
      <c r="Q365" s="24" t="str">
        <f>VLOOKUP($J365,'[13]locuri 2025'!$A:$J,8,0)</f>
        <v>Tehnician electrician electronist auto</v>
      </c>
      <c r="R365" s="27">
        <f>VLOOKUP($J365,'[13]locuri 2025'!$A:$J,9,0)</f>
        <v>0</v>
      </c>
      <c r="S365" s="28"/>
    </row>
    <row r="366" spans="1:19" x14ac:dyDescent="0.25">
      <c r="A366" s="21" t="s">
        <v>1564</v>
      </c>
      <c r="B366" s="24">
        <v>2</v>
      </c>
      <c r="C366" s="23">
        <v>365</v>
      </c>
      <c r="D366" s="24" t="s">
        <v>446</v>
      </c>
      <c r="E366" s="24" t="s">
        <v>1565</v>
      </c>
      <c r="F366" s="24" t="s">
        <v>1566</v>
      </c>
      <c r="G366" s="24" t="s">
        <v>446</v>
      </c>
      <c r="H366" s="33">
        <v>6</v>
      </c>
      <c r="I366" s="34" t="s">
        <v>61</v>
      </c>
      <c r="J366" s="34" t="s">
        <v>61</v>
      </c>
      <c r="K366" s="24" t="e">
        <f>VLOOKUP($J366,'[13]locuri 2025'!$A:$J,2,0)</f>
        <v>#N/A</v>
      </c>
      <c r="L366" s="24" t="e">
        <f>VLOOKUP($J366,'[13]locuri 2025'!$A:$J,3,0)</f>
        <v>#N/A</v>
      </c>
      <c r="M366" s="24" t="e">
        <f>VLOOKUP($J366,'[13]locuri 2025'!$A:$J,4,0)</f>
        <v>#N/A</v>
      </c>
      <c r="N366" s="24" t="e">
        <f>VLOOKUP($J366,'[13]locuri 2025'!$A:$J,5,0)</f>
        <v>#N/A</v>
      </c>
      <c r="O366" s="24" t="e">
        <f>VLOOKUP($J366,'[13]locuri 2025'!$A:$J,6,0)</f>
        <v>#N/A</v>
      </c>
      <c r="P366" s="24" t="e">
        <f>VLOOKUP($J366,'[13]locuri 2025'!$A:$J,7,0)</f>
        <v>#N/A</v>
      </c>
      <c r="Q366" s="24" t="e">
        <f>VLOOKUP($J366,'[13]locuri 2025'!$A:$J,8,0)</f>
        <v>#N/A</v>
      </c>
      <c r="R366" s="27" t="e">
        <f>VLOOKUP($J366,'[13]locuri 2025'!$A:$J,9,0)</f>
        <v>#N/A</v>
      </c>
      <c r="S366" s="28" t="s">
        <v>580</v>
      </c>
    </row>
    <row r="367" spans="1:19" x14ac:dyDescent="0.25">
      <c r="A367" s="21" t="s">
        <v>1567</v>
      </c>
      <c r="B367" s="24">
        <v>2</v>
      </c>
      <c r="C367" s="23">
        <v>366</v>
      </c>
      <c r="D367" s="24" t="s">
        <v>446</v>
      </c>
      <c r="E367" s="24" t="s">
        <v>819</v>
      </c>
      <c r="F367" s="24" t="s">
        <v>1568</v>
      </c>
      <c r="G367" s="24" t="s">
        <v>446</v>
      </c>
      <c r="H367" s="33">
        <v>6</v>
      </c>
      <c r="I367" s="26" t="s">
        <v>60</v>
      </c>
      <c r="J367" s="26">
        <v>1531</v>
      </c>
      <c r="K367" s="24" t="str">
        <f>VLOOKUP($J367,'[13]locuri 2025'!$A:$J,2,0)</f>
        <v>clasa 9</v>
      </c>
      <c r="L367" s="24" t="str">
        <f>VLOOKUP($J367,'[13]locuri 2025'!$A:$J,3,0)</f>
        <v>SV - Județul Suceava</v>
      </c>
      <c r="M367" s="24" t="str">
        <f>VLOOKUP($J367,'[13]locuri 2025'!$A:$J,4,0)</f>
        <v>COLEGIUL ECONOMIC ”DIMITRIE CANTEMIR” SUCEAVA</v>
      </c>
      <c r="N367" s="24" t="str">
        <f>VLOOKUP($J367,'[13]locuri 2025'!$A:$J,5,0)</f>
        <v>http://cedcsv.ro/</v>
      </c>
      <c r="O367" s="24" t="str">
        <f>VLOOKUP($J367,'[13]locuri 2025'!$A:$J,6,0)</f>
        <v>Tehnologică</v>
      </c>
      <c r="P367" s="24" t="str">
        <f>VLOOKUP($J367,'[13]locuri 2025'!$A:$J,7,0)</f>
        <v>Servicii</v>
      </c>
      <c r="Q367" s="24" t="str">
        <f>VLOOKUP($J367,'[13]locuri 2025'!$A:$J,8,0)</f>
        <v xml:space="preserve">Tehnician în achiziții și contractări </v>
      </c>
      <c r="R367" s="27">
        <f>VLOOKUP($J367,'[13]locuri 2025'!$A:$J,9,0)</f>
        <v>0</v>
      </c>
      <c r="S367" s="28"/>
    </row>
    <row r="368" spans="1:19" x14ac:dyDescent="0.25">
      <c r="A368" s="21" t="s">
        <v>1570</v>
      </c>
      <c r="B368" s="24">
        <v>2</v>
      </c>
      <c r="C368" s="23">
        <v>367</v>
      </c>
      <c r="D368" s="24" t="s">
        <v>446</v>
      </c>
      <c r="E368" s="24" t="s">
        <v>1571</v>
      </c>
      <c r="F368" s="24" t="s">
        <v>708</v>
      </c>
      <c r="G368" s="24" t="s">
        <v>446</v>
      </c>
      <c r="H368" s="33">
        <v>6</v>
      </c>
      <c r="I368" s="26" t="s">
        <v>60</v>
      </c>
      <c r="J368" s="26">
        <v>2118</v>
      </c>
      <c r="K368" s="24" t="str">
        <f>VLOOKUP($J368,'[13]locuri 2025'!$A:$J,2,0)</f>
        <v>clasa 10</v>
      </c>
      <c r="L368" s="24" t="str">
        <f>VLOOKUP($J368,'[13]locuri 2025'!$A:$J,3,0)</f>
        <v>CJ - Județul Cluj</v>
      </c>
      <c r="M368" s="24" t="str">
        <f>VLOOKUP($J368,'[13]locuri 2025'!$A:$J,4,0)</f>
        <v>Colegiul De Servicii În Turism "Napoca" Cluj-Napoca</v>
      </c>
      <c r="N368" s="24" t="str">
        <f>VLOOKUP($J368,'[13]locuri 2025'!$A:$J,5,0)</f>
        <v>www.colegiul-napoca.ro</v>
      </c>
      <c r="O368" s="24" t="str">
        <f>VLOOKUP($J368,'[13]locuri 2025'!$A:$J,6,0)</f>
        <v>Tehnologică</v>
      </c>
      <c r="P368" s="24" t="str">
        <f>VLOOKUP($J368,'[13]locuri 2025'!$A:$J,7,0)</f>
        <v>Servicii</v>
      </c>
      <c r="Q368" s="24" t="str">
        <f>VLOOKUP($J368,'[13]locuri 2025'!$A:$J,8,0)</f>
        <v>Tehnician în turism</v>
      </c>
      <c r="R368" s="27">
        <f>VLOOKUP($J368,'[13]locuri 2025'!$A:$J,9,0)</f>
        <v>0</v>
      </c>
      <c r="S368" s="28"/>
    </row>
    <row r="369" spans="1:19" x14ac:dyDescent="0.25">
      <c r="A369" s="21" t="s">
        <v>1572</v>
      </c>
      <c r="B369" s="24">
        <v>2</v>
      </c>
      <c r="C369" s="23">
        <v>368</v>
      </c>
      <c r="D369" s="24" t="s">
        <v>446</v>
      </c>
      <c r="E369" s="24" t="s">
        <v>1573</v>
      </c>
      <c r="F369" s="24" t="s">
        <v>1574</v>
      </c>
      <c r="G369" s="24" t="s">
        <v>446</v>
      </c>
      <c r="H369" s="33">
        <v>6</v>
      </c>
      <c r="I369" s="26" t="s">
        <v>60</v>
      </c>
      <c r="J369" s="26">
        <v>1408</v>
      </c>
      <c r="K369" s="24" t="str">
        <f>VLOOKUP($J369,'[13]locuri 2025'!$A:$J,2,0)</f>
        <v>clasa 9</v>
      </c>
      <c r="L369" s="24" t="str">
        <f>VLOOKUP($J369,'[13]locuri 2025'!$A:$J,3,0)</f>
        <v>IS - Județul Iași</v>
      </c>
      <c r="M369" s="24" t="str">
        <f>VLOOKUP($J369,'[13]locuri 2025'!$A:$J,4,0)</f>
        <v>COLEGIUL TEHNIC "MIHAIL STURDZA", IAŞI</v>
      </c>
      <c r="N369" s="24" t="str">
        <f>VLOOKUP($J369,'[13]locuri 2025'!$A:$J,5,0)</f>
        <v>www.colegiulsturdza.ro</v>
      </c>
      <c r="O369" s="24" t="str">
        <f>VLOOKUP($J369,'[13]locuri 2025'!$A:$J,6,0)</f>
        <v>Tehnologică</v>
      </c>
      <c r="P369" s="24" t="str">
        <f>VLOOKUP($J369,'[13]locuri 2025'!$A:$J,7,0)</f>
        <v>Tehnic</v>
      </c>
      <c r="Q369" s="24" t="str">
        <f>VLOOKUP($J369,'[13]locuri 2025'!$A:$J,8,0)</f>
        <v>Tehnician electrician electronist auto</v>
      </c>
      <c r="R369" s="27">
        <f>VLOOKUP($J369,'[13]locuri 2025'!$A:$J,9,0)</f>
        <v>0</v>
      </c>
      <c r="S369" s="28"/>
    </row>
    <row r="370" spans="1:19" x14ac:dyDescent="0.25">
      <c r="A370" s="21" t="s">
        <v>1575</v>
      </c>
      <c r="B370" s="24">
        <v>2</v>
      </c>
      <c r="C370" s="23">
        <v>369</v>
      </c>
      <c r="D370" s="24" t="s">
        <v>446</v>
      </c>
      <c r="E370" s="24" t="s">
        <v>1477</v>
      </c>
      <c r="F370" s="24" t="s">
        <v>1576</v>
      </c>
      <c r="G370" s="24" t="s">
        <v>446</v>
      </c>
      <c r="H370" s="33">
        <v>6</v>
      </c>
      <c r="I370" s="26" t="s">
        <v>60</v>
      </c>
      <c r="J370" s="26">
        <v>2238</v>
      </c>
      <c r="K370" s="24" t="str">
        <f>VLOOKUP($J370,'[13]locuri 2025'!$A:$J,2,0)</f>
        <v>clasa 10</v>
      </c>
      <c r="L370" s="24" t="str">
        <f>VLOOKUP($J370,'[13]locuri 2025'!$A:$J,3,0)</f>
        <v>IS - Județul Iași</v>
      </c>
      <c r="M370" s="24" t="str">
        <f>VLOOKUP($J370,'[13]locuri 2025'!$A:$J,4,0)</f>
        <v xml:space="preserve">Liceul Tehnologic de Transporturi si de Constructii Iasi </v>
      </c>
      <c r="N370" s="24" t="str">
        <f>VLOOKUP($J370,'[13]locuri 2025'!$A:$J,5,0)</f>
        <v>lttciasi.ro</v>
      </c>
      <c r="O370" s="24" t="str">
        <f>VLOOKUP($J370,'[13]locuri 2025'!$A:$J,6,0)</f>
        <v>Tehnologică</v>
      </c>
      <c r="P370" s="24" t="str">
        <f>VLOOKUP($J370,'[13]locuri 2025'!$A:$J,7,0)</f>
        <v>Tehnic</v>
      </c>
      <c r="Q370" s="24" t="str">
        <f>VLOOKUP($J370,'[13]locuri 2025'!$A:$J,8,0)</f>
        <v>Tehnician mecatronist</v>
      </c>
      <c r="R370" s="27">
        <f>VLOOKUP($J370,'[13]locuri 2025'!$A:$J,9,0)</f>
        <v>0</v>
      </c>
      <c r="S370" s="28"/>
    </row>
    <row r="371" spans="1:19" x14ac:dyDescent="0.25">
      <c r="A371" s="21" t="s">
        <v>1577</v>
      </c>
      <c r="B371" s="24">
        <v>2</v>
      </c>
      <c r="C371" s="23">
        <v>370</v>
      </c>
      <c r="D371" s="24" t="s">
        <v>446</v>
      </c>
      <c r="E371" s="24" t="s">
        <v>1578</v>
      </c>
      <c r="F371" s="24" t="s">
        <v>1579</v>
      </c>
      <c r="G371" s="24" t="s">
        <v>446</v>
      </c>
      <c r="H371" s="33">
        <v>6</v>
      </c>
      <c r="I371" s="26" t="s">
        <v>60</v>
      </c>
      <c r="J371" s="26">
        <v>2032</v>
      </c>
      <c r="K371" s="24" t="str">
        <f>VLOOKUP($J371,'[13]locuri 2025'!$A:$J,2,0)</f>
        <v>clasa 10</v>
      </c>
      <c r="L371" s="24" t="str">
        <f>VLOOKUP($J371,'[13]locuri 2025'!$A:$J,3,0)</f>
        <v>B - București</v>
      </c>
      <c r="M371" s="24" t="str">
        <f>VLOOKUP($J371,'[13]locuri 2025'!$A:$J,4,0)</f>
        <v>Liceul Tehnologic „Ion I.C. Brătianu”</v>
      </c>
      <c r="N371" s="24" t="str">
        <f>VLOOKUP($J371,'[13]locuri 2025'!$A:$J,5,0)</f>
        <v>www.liceulbratianu.ro</v>
      </c>
      <c r="O371" s="24" t="str">
        <f>VLOOKUP($J371,'[13]locuri 2025'!$A:$J,6,0)</f>
        <v>Tehnologică</v>
      </c>
      <c r="P371" s="24" t="str">
        <f>VLOOKUP($J371,'[13]locuri 2025'!$A:$J,7,0)</f>
        <v>Servicii</v>
      </c>
      <c r="Q371" s="24" t="str">
        <f>VLOOKUP($J371,'[13]locuri 2025'!$A:$J,8,0)</f>
        <v>Tehnician în gastronomie</v>
      </c>
      <c r="R371" s="27">
        <f>VLOOKUP($J371,'[13]locuri 2025'!$A:$J,9,0)</f>
        <v>0</v>
      </c>
      <c r="S371" s="28"/>
    </row>
    <row r="372" spans="1:19" x14ac:dyDescent="0.25">
      <c r="A372" s="21" t="s">
        <v>1580</v>
      </c>
      <c r="B372" s="24">
        <v>2</v>
      </c>
      <c r="C372" s="23">
        <v>371</v>
      </c>
      <c r="D372" s="24" t="s">
        <v>446</v>
      </c>
      <c r="E372" s="24" t="s">
        <v>1581</v>
      </c>
      <c r="F372" s="24" t="s">
        <v>1363</v>
      </c>
      <c r="G372" s="24" t="s">
        <v>446</v>
      </c>
      <c r="H372" s="33">
        <v>6</v>
      </c>
      <c r="I372" s="26" t="s">
        <v>60</v>
      </c>
      <c r="J372" s="26">
        <v>2098</v>
      </c>
      <c r="K372" s="24" t="str">
        <f>VLOOKUP($J372,'[13]locuri 2025'!$A:$J,2,0)</f>
        <v>clasa 10</v>
      </c>
      <c r="L372" s="24" t="str">
        <f>VLOOKUP($J372,'[13]locuri 2025'!$A:$J,3,0)</f>
        <v>BR - Județul Brăila</v>
      </c>
      <c r="M372" s="24" t="str">
        <f>VLOOKUP($J372,'[13]locuri 2025'!$A:$J,4,0)</f>
        <v xml:space="preserve">LICEUL DE ARTE ”HARICLEA DARCLEE” </v>
      </c>
      <c r="N372" s="24" t="str">
        <f>VLOOKUP($J372,'[13]locuri 2025'!$A:$J,5,0)</f>
        <v>https://darclee.weebly.com/</v>
      </c>
      <c r="O372" s="24" t="str">
        <f>VLOOKUP($J372,'[13]locuri 2025'!$A:$J,6,0)</f>
        <v>Vocațională</v>
      </c>
      <c r="P372" s="24" t="str">
        <f>VLOOKUP($J372,'[13]locuri 2025'!$A:$J,7,0)</f>
        <v>ARTISTIC</v>
      </c>
      <c r="Q372" s="24" t="str">
        <f>VLOOKUP($J372,'[13]locuri 2025'!$A:$J,8,0)</f>
        <v>ARHITECTURĂ, ARTE AMBIENTALE ŞI DESIGN</v>
      </c>
      <c r="R372" s="27" t="str">
        <f>VLOOKUP($J372,'[13]locuri 2025'!$A:$J,9,0)</f>
        <v>VOCAȚIONAL</v>
      </c>
      <c r="S372" s="28"/>
    </row>
    <row r="373" spans="1:19" x14ac:dyDescent="0.25">
      <c r="A373" s="21" t="s">
        <v>1586</v>
      </c>
      <c r="B373" s="24">
        <v>2</v>
      </c>
      <c r="C373" s="23">
        <v>372</v>
      </c>
      <c r="D373" s="24" t="s">
        <v>446</v>
      </c>
      <c r="E373" s="24" t="s">
        <v>989</v>
      </c>
      <c r="F373" s="24" t="s">
        <v>990</v>
      </c>
      <c r="G373" s="24" t="s">
        <v>446</v>
      </c>
      <c r="H373" s="33">
        <v>6</v>
      </c>
      <c r="I373" s="26" t="s">
        <v>60</v>
      </c>
      <c r="J373" s="26">
        <v>2037</v>
      </c>
      <c r="K373" s="24" t="str">
        <f>VLOOKUP($J373,'[13]locuri 2025'!$A:$J,2,0)</f>
        <v>clasa 10</v>
      </c>
      <c r="L373" s="24" t="str">
        <f>VLOOKUP($J373,'[13]locuri 2025'!$A:$J,3,0)</f>
        <v>B - București</v>
      </c>
      <c r="M373" s="24" t="str">
        <f>VLOOKUP($J373,'[13]locuri 2025'!$A:$J,4,0)</f>
        <v>Colegiul Tehnic „Iuliu Maniu”</v>
      </c>
      <c r="N373" s="24" t="str">
        <f>VLOOKUP($J373,'[13]locuri 2025'!$A:$J,5,0)</f>
        <v>www.ctiuliumaniu.ro</v>
      </c>
      <c r="O373" s="24" t="str">
        <f>VLOOKUP($J373,'[13]locuri 2025'!$A:$J,6,0)</f>
        <v>Tehnologică</v>
      </c>
      <c r="P373" s="24" t="str">
        <f>VLOOKUP($J373,'[13]locuri 2025'!$A:$J,7,0)</f>
        <v>Tehnic</v>
      </c>
      <c r="Q373" s="24" t="str">
        <f>VLOOKUP($J373,'[13]locuri 2025'!$A:$J,8,0)</f>
        <v>Tehnician electrician electronist auto</v>
      </c>
      <c r="R373" s="27">
        <f>VLOOKUP($J373,'[13]locuri 2025'!$A:$J,9,0)</f>
        <v>0</v>
      </c>
      <c r="S373" s="28"/>
    </row>
    <row r="374" spans="1:19" x14ac:dyDescent="0.25">
      <c r="A374" s="21" t="s">
        <v>1587</v>
      </c>
      <c r="B374" s="24">
        <v>2</v>
      </c>
      <c r="C374" s="23">
        <v>373</v>
      </c>
      <c r="D374" s="24" t="s">
        <v>446</v>
      </c>
      <c r="E374" s="24" t="s">
        <v>1588</v>
      </c>
      <c r="F374" s="24" t="s">
        <v>1008</v>
      </c>
      <c r="G374" s="24" t="s">
        <v>446</v>
      </c>
      <c r="H374" s="33">
        <v>6</v>
      </c>
      <c r="I374" s="26" t="s">
        <v>60</v>
      </c>
      <c r="J374" s="26">
        <v>1218</v>
      </c>
      <c r="K374" s="24" t="str">
        <f>VLOOKUP($J374,'[13]locuri 2025'!$A:$J,2,0)</f>
        <v>clasa 9</v>
      </c>
      <c r="L374" s="24" t="str">
        <f>VLOOKUP($J374,'[13]locuri 2025'!$A:$J,3,0)</f>
        <v>BV - Județul Brașov</v>
      </c>
      <c r="M374" s="24" t="str">
        <f>VLOOKUP($J374,'[13]locuri 2025'!$A:$J,4,0)</f>
        <v>Colegiul Tehnic "Simion Mehedinți" Codlea</v>
      </c>
      <c r="N374" s="24" t="str">
        <f>VLOOKUP($J374,'[13]locuri 2025'!$A:$J,5,0)</f>
        <v>ctsm.ro</v>
      </c>
      <c r="O374" s="24" t="str">
        <f>VLOOKUP($J374,'[13]locuri 2025'!$A:$J,6,0)</f>
        <v>Tehnologică</v>
      </c>
      <c r="P374" s="24" t="str">
        <f>VLOOKUP($J374,'[13]locuri 2025'!$A:$J,7,0)</f>
        <v>Servicii</v>
      </c>
      <c r="Q374" s="24" t="str">
        <f>VLOOKUP($J374,'[13]locuri 2025'!$A:$J,8,0)</f>
        <v>Tehnician în gastronomie</v>
      </c>
      <c r="R374" s="27">
        <f>VLOOKUP($J374,'[13]locuri 2025'!$A:$J,9,0)</f>
        <v>0</v>
      </c>
      <c r="S374" s="28"/>
    </row>
    <row r="375" spans="1:19" x14ac:dyDescent="0.25">
      <c r="A375" s="21" t="s">
        <v>1589</v>
      </c>
      <c r="B375" s="24">
        <v>2</v>
      </c>
      <c r="C375" s="23">
        <v>374</v>
      </c>
      <c r="D375" s="24" t="s">
        <v>446</v>
      </c>
      <c r="E375" s="24" t="s">
        <v>1590</v>
      </c>
      <c r="F375" s="24" t="s">
        <v>1591</v>
      </c>
      <c r="G375" s="24" t="s">
        <v>446</v>
      </c>
      <c r="H375" s="33">
        <v>6</v>
      </c>
      <c r="I375" s="26" t="s">
        <v>60</v>
      </c>
      <c r="J375" s="26">
        <v>2212</v>
      </c>
      <c r="K375" s="24" t="str">
        <f>VLOOKUP($J375,'[13]locuri 2025'!$A:$J,2,0)</f>
        <v>clasa 10</v>
      </c>
      <c r="L375" s="24" t="str">
        <f>VLOOKUP($J375,'[13]locuri 2025'!$A:$J,3,0)</f>
        <v>IS - Județul Iași</v>
      </c>
      <c r="M375" s="24" t="str">
        <f>VLOOKUP($J375,'[13]locuri 2025'!$A:$J,4,0)</f>
        <v>COLEGIUL TEHNIC DE CĂI FERATE "UNIREA", PAŞCANI</v>
      </c>
      <c r="N375" s="24" t="str">
        <f>VLOOKUP($J375,'[13]locuri 2025'!$A:$J,5,0)</f>
        <v>https://www.unireapascani.ro/</v>
      </c>
      <c r="O375" s="24" t="str">
        <f>VLOOKUP($J375,'[13]locuri 2025'!$A:$J,6,0)</f>
        <v>Tehnologică</v>
      </c>
      <c r="P375" s="24" t="str">
        <f>VLOOKUP($J375,'[13]locuri 2025'!$A:$J,7,0)</f>
        <v>Servicii</v>
      </c>
      <c r="Q375" s="24" t="str">
        <f>VLOOKUP($J375,'[13]locuri 2025'!$A:$J,8,0)</f>
        <v>Tehnician în activități economice</v>
      </c>
      <c r="R375" s="27">
        <f>VLOOKUP($J375,'[13]locuri 2025'!$A:$J,9,0)</f>
        <v>0</v>
      </c>
      <c r="S375" s="28"/>
    </row>
    <row r="376" spans="1:19" x14ac:dyDescent="0.25">
      <c r="A376" s="21" t="s">
        <v>1592</v>
      </c>
      <c r="B376" s="24">
        <v>2</v>
      </c>
      <c r="C376" s="23">
        <v>375</v>
      </c>
      <c r="D376" s="24" t="s">
        <v>446</v>
      </c>
      <c r="E376" s="24" t="s">
        <v>1593</v>
      </c>
      <c r="F376" s="24" t="s">
        <v>1126</v>
      </c>
      <c r="G376" s="24" t="s">
        <v>446</v>
      </c>
      <c r="H376" s="33">
        <v>6</v>
      </c>
      <c r="I376" s="26" t="s">
        <v>60</v>
      </c>
      <c r="J376" s="26">
        <v>1124</v>
      </c>
      <c r="K376" s="24" t="str">
        <f>VLOOKUP($J376,'[13]locuri 2025'!$A:$J,2,0)</f>
        <v>clasa 9</v>
      </c>
      <c r="L376" s="24" t="str">
        <f>VLOOKUP($J376,'[13]locuri 2025'!$A:$J,3,0)</f>
        <v>BC - Județul Bacău</v>
      </c>
      <c r="M376" s="24" t="str">
        <f>VLOOKUP($J376,'[13]locuri 2025'!$A:$J,4,0)</f>
        <v>COLEGIUL NAŢIONAL "DIMITRIE CANTEMIR" ONEŞTI</v>
      </c>
      <c r="N376" s="24" t="str">
        <f>VLOOKUP($J376,'[13]locuri 2025'!$A:$J,5,0)</f>
        <v>https://dcantemir.ro/</v>
      </c>
      <c r="O376" s="24" t="str">
        <f>VLOOKUP($J376,'[13]locuri 2025'!$A:$J,6,0)</f>
        <v>Teoretică</v>
      </c>
      <c r="P376" s="24" t="str">
        <f>VLOOKUP($J376,'[13]locuri 2025'!$A:$J,7,0)</f>
        <v>Real</v>
      </c>
      <c r="Q376" s="24" t="str">
        <f>VLOOKUP($J376,'[13]locuri 2025'!$A:$J,8,0)</f>
        <v xml:space="preserve">STIINTE ALE NATURII </v>
      </c>
      <c r="R376" s="27">
        <f>VLOOKUP($J376,'[13]locuri 2025'!$A:$J,9,0)</f>
        <v>0</v>
      </c>
      <c r="S376" s="28"/>
    </row>
    <row r="377" spans="1:19" x14ac:dyDescent="0.25">
      <c r="A377" s="21" t="s">
        <v>1594</v>
      </c>
      <c r="B377" s="24">
        <v>2</v>
      </c>
      <c r="C377" s="23">
        <v>376</v>
      </c>
      <c r="D377" s="24" t="s">
        <v>446</v>
      </c>
      <c r="E377" s="24" t="s">
        <v>1338</v>
      </c>
      <c r="F377" s="24" t="s">
        <v>1339</v>
      </c>
      <c r="G377" s="24" t="s">
        <v>446</v>
      </c>
      <c r="H377" s="33">
        <v>6</v>
      </c>
      <c r="I377" s="26" t="s">
        <v>60</v>
      </c>
      <c r="J377" s="26">
        <v>2234</v>
      </c>
      <c r="K377" s="24" t="str">
        <f>VLOOKUP($J377,'[13]locuri 2025'!$A:$J,2,0)</f>
        <v>clasa 10</v>
      </c>
      <c r="L377" s="24" t="str">
        <f>VLOOKUP($J377,'[13]locuri 2025'!$A:$J,3,0)</f>
        <v>IS - Județul Iași</v>
      </c>
      <c r="M377" s="24" t="str">
        <f>VLOOKUP($J377,'[13]locuri 2025'!$A:$J,4,0)</f>
        <v>LICEUL TEHNOLOGIC DE MECATRONICĂ ŞI AUTOMATIZĂRI IAŞI</v>
      </c>
      <c r="N377" s="24" t="str">
        <f>VLOOKUP($J377,'[13]locuri 2025'!$A:$J,5,0)</f>
        <v>www.ltmaiasi.ro</v>
      </c>
      <c r="O377" s="24" t="str">
        <f>VLOOKUP($J377,'[13]locuri 2025'!$A:$J,6,0)</f>
        <v>Tehnologică</v>
      </c>
      <c r="P377" s="24" t="str">
        <f>VLOOKUP($J377,'[13]locuri 2025'!$A:$J,7,0)</f>
        <v>Tehnic</v>
      </c>
      <c r="Q377" s="24" t="str">
        <f>VLOOKUP($J377,'[13]locuri 2025'!$A:$J,8,0)</f>
        <v>TEHNICIAN PROIECTANT CAD</v>
      </c>
      <c r="R377" s="27">
        <f>VLOOKUP($J377,'[13]locuri 2025'!$A:$J,9,0)</f>
        <v>0</v>
      </c>
      <c r="S377" s="28"/>
    </row>
    <row r="378" spans="1:19" x14ac:dyDescent="0.25">
      <c r="A378" s="21" t="s">
        <v>1595</v>
      </c>
      <c r="B378" s="24">
        <v>2</v>
      </c>
      <c r="C378" s="23">
        <v>377</v>
      </c>
      <c r="D378" s="24" t="s">
        <v>446</v>
      </c>
      <c r="E378" s="24" t="s">
        <v>1596</v>
      </c>
      <c r="F378" s="24" t="s">
        <v>1597</v>
      </c>
      <c r="G378" s="24" t="s">
        <v>446</v>
      </c>
      <c r="H378" s="33">
        <v>6</v>
      </c>
      <c r="I378" s="26" t="s">
        <v>60</v>
      </c>
      <c r="J378" s="26">
        <v>1394</v>
      </c>
      <c r="K378" s="24" t="str">
        <f>VLOOKUP($J378,'[13]locuri 2025'!$A:$J,2,0)</f>
        <v>clasa 9</v>
      </c>
      <c r="L378" s="24" t="str">
        <f>VLOOKUP($J378,'[13]locuri 2025'!$A:$J,3,0)</f>
        <v>IS - Județul Iași</v>
      </c>
      <c r="M378" s="24" t="str">
        <f>VLOOKUP($J378,'[13]locuri 2025'!$A:$J,4,0)</f>
        <v>COLEGIUL ECONOMIC "VIRGIL MADGEARU", IAŞI</v>
      </c>
      <c r="N378" s="24" t="str">
        <f>VLOOKUP($J378,'[13]locuri 2025'!$A:$J,5,0)</f>
        <v>https://economic2.ro</v>
      </c>
      <c r="O378" s="24" t="str">
        <f>VLOOKUP($J378,'[13]locuri 2025'!$A:$J,6,0)</f>
        <v>Tehnologică</v>
      </c>
      <c r="P378" s="24" t="str">
        <f>VLOOKUP($J378,'[13]locuri 2025'!$A:$J,7,0)</f>
        <v>Servicii</v>
      </c>
      <c r="Q378" s="24" t="str">
        <f>VLOOKUP($J378,'[13]locuri 2025'!$A:$J,8,0)</f>
        <v>Tehnician în activități de comerț</v>
      </c>
      <c r="R378" s="27">
        <f>VLOOKUP($J378,'[13]locuri 2025'!$A:$J,9,0)</f>
        <v>0</v>
      </c>
      <c r="S378" s="28"/>
    </row>
    <row r="379" spans="1:19" x14ac:dyDescent="0.25">
      <c r="A379" s="21" t="s">
        <v>1598</v>
      </c>
      <c r="B379" s="24">
        <v>2</v>
      </c>
      <c r="C379" s="23">
        <v>378</v>
      </c>
      <c r="D379" s="24" t="s">
        <v>446</v>
      </c>
      <c r="E379" s="24" t="s">
        <v>1599</v>
      </c>
      <c r="F379" s="24" t="s">
        <v>1600</v>
      </c>
      <c r="G379" s="24" t="s">
        <v>446</v>
      </c>
      <c r="H379" s="33">
        <v>6</v>
      </c>
      <c r="I379" s="26" t="s">
        <v>60</v>
      </c>
      <c r="J379" s="26">
        <v>2220</v>
      </c>
      <c r="K379" s="24" t="str">
        <f>VLOOKUP($J379,'[13]locuri 2025'!$A:$J,2,0)</f>
        <v>clasa 10</v>
      </c>
      <c r="L379" s="24" t="str">
        <f>VLOOKUP($J379,'[13]locuri 2025'!$A:$J,3,0)</f>
        <v>IS - Județul Iași</v>
      </c>
      <c r="M379" s="24" t="str">
        <f>VLOOKUP($J379,'[13]locuri 2025'!$A:$J,4,0)</f>
        <v>COLEGIUL TEHNIC ”MIHAIL STURDZA” IAȘI</v>
      </c>
      <c r="N379" s="24" t="str">
        <f>VLOOKUP($J379,'[13]locuri 2025'!$A:$J,5,0)</f>
        <v>www.colegiulsturdza.ro</v>
      </c>
      <c r="O379" s="24" t="str">
        <f>VLOOKUP($J379,'[13]locuri 2025'!$A:$J,6,0)</f>
        <v>Tehnologică</v>
      </c>
      <c r="P379" s="24" t="str">
        <f>VLOOKUP($J379,'[13]locuri 2025'!$A:$J,7,0)</f>
        <v>Tehnic</v>
      </c>
      <c r="Q379" s="24" t="str">
        <f>VLOOKUP($J379,'[13]locuri 2025'!$A:$J,8,0)</f>
        <v>Tehnician electrician electronist auto</v>
      </c>
      <c r="R379" s="27">
        <f>VLOOKUP($J379,'[13]locuri 2025'!$A:$J,9,0)</f>
        <v>0</v>
      </c>
      <c r="S379" s="28"/>
    </row>
    <row r="380" spans="1:19" x14ac:dyDescent="0.25">
      <c r="A380" s="21" t="s">
        <v>1601</v>
      </c>
      <c r="B380" s="24">
        <v>2</v>
      </c>
      <c r="C380" s="23">
        <v>379</v>
      </c>
      <c r="D380" s="24" t="s">
        <v>446</v>
      </c>
      <c r="E380" s="24" t="s">
        <v>1602</v>
      </c>
      <c r="F380" s="24" t="s">
        <v>1008</v>
      </c>
      <c r="G380" s="24" t="s">
        <v>446</v>
      </c>
      <c r="H380" s="33">
        <v>6</v>
      </c>
      <c r="I380" s="26" t="s">
        <v>60</v>
      </c>
      <c r="J380" s="26">
        <v>1204</v>
      </c>
      <c r="K380" s="24" t="str">
        <f>VLOOKUP($J380,'[13]locuri 2025'!$A:$J,2,0)</f>
        <v>clasa 9</v>
      </c>
      <c r="L380" s="24" t="str">
        <f>VLOOKUP($J380,'[13]locuri 2025'!$A:$J,3,0)</f>
        <v>BT - Județul Botoșani</v>
      </c>
      <c r="M380" s="24" t="str">
        <f>VLOOKUP($J380,'[13]locuri 2025'!$A:$J,4,0)</f>
        <v>Colegiul Economic "Octav Onicescu" Botoșani</v>
      </c>
      <c r="N380" s="24" t="str">
        <f>VLOOKUP($J380,'[13]locuri 2025'!$A:$J,5,0)</f>
        <v>https://ceoobt.ro/</v>
      </c>
      <c r="O380" s="24" t="str">
        <f>VLOOKUP($J380,'[13]locuri 2025'!$A:$J,6,0)</f>
        <v>Tehnologică</v>
      </c>
      <c r="P380" s="24" t="str">
        <f>VLOOKUP($J380,'[13]locuri 2025'!$A:$J,7,0)</f>
        <v>Servicii</v>
      </c>
      <c r="Q380" s="24" t="str">
        <f>VLOOKUP($J380,'[13]locuri 2025'!$A:$J,8,0)</f>
        <v>Economic</v>
      </c>
      <c r="R380" s="27">
        <f>VLOOKUP($J380,'[13]locuri 2025'!$A:$J,9,0)</f>
        <v>0</v>
      </c>
      <c r="S380" s="28"/>
    </row>
    <row r="381" spans="1:19" x14ac:dyDescent="0.25">
      <c r="A381" s="21" t="s">
        <v>1603</v>
      </c>
      <c r="B381" s="24">
        <v>2</v>
      </c>
      <c r="C381" s="23">
        <v>380</v>
      </c>
      <c r="D381" s="24" t="s">
        <v>446</v>
      </c>
      <c r="E381" s="24" t="s">
        <v>1604</v>
      </c>
      <c r="F381" s="24" t="s">
        <v>1605</v>
      </c>
      <c r="G381" s="24" t="s">
        <v>446</v>
      </c>
      <c r="H381" s="33">
        <v>6</v>
      </c>
      <c r="I381" s="26" t="s">
        <v>60</v>
      </c>
      <c r="J381" s="26">
        <v>1404</v>
      </c>
      <c r="K381" s="24" t="str">
        <f>VLOOKUP($J381,'[13]locuri 2025'!$A:$J,2,0)</f>
        <v>clasa 9</v>
      </c>
      <c r="L381" s="24" t="str">
        <f>VLOOKUP($J381,'[13]locuri 2025'!$A:$J,3,0)</f>
        <v>IS - Județul Iași</v>
      </c>
      <c r="M381" s="24" t="str">
        <f>VLOOKUP($J381,'[13]locuri 2025'!$A:$J,4,0)</f>
        <v>COLEGIUL TEHNIC "GHEORGHE ASACHI", IAŞI</v>
      </c>
      <c r="N381" s="24" t="str">
        <f>VLOOKUP($J381,'[13]locuri 2025'!$A:$J,5,0)</f>
        <v>https://www.colegiulasachi.ro</v>
      </c>
      <c r="O381" s="24" t="str">
        <f>VLOOKUP($J381,'[13]locuri 2025'!$A:$J,6,0)</f>
        <v>Tehnologică</v>
      </c>
      <c r="P381" s="24" t="str">
        <f>VLOOKUP($J381,'[13]locuri 2025'!$A:$J,7,0)</f>
        <v>Tehnic</v>
      </c>
      <c r="Q381" s="24" t="str">
        <f>VLOOKUP($J381,'[13]locuri 2025'!$A:$J,8,0)</f>
        <v>Tehnician desenator pentru construcții și instalații</v>
      </c>
      <c r="R381" s="27">
        <f>VLOOKUP($J381,'[13]locuri 2025'!$A:$J,9,0)</f>
        <v>0</v>
      </c>
      <c r="S381" s="28"/>
    </row>
    <row r="382" spans="1:19" x14ac:dyDescent="0.25">
      <c r="A382" s="21" t="s">
        <v>1606</v>
      </c>
      <c r="B382" s="24">
        <v>2</v>
      </c>
      <c r="C382" s="23">
        <v>381</v>
      </c>
      <c r="D382" s="24" t="s">
        <v>446</v>
      </c>
      <c r="E382" s="24" t="s">
        <v>1607</v>
      </c>
      <c r="F382" s="24" t="s">
        <v>1608</v>
      </c>
      <c r="G382" s="24" t="s">
        <v>446</v>
      </c>
      <c r="H382" s="33">
        <v>6</v>
      </c>
      <c r="I382" s="26" t="s">
        <v>60</v>
      </c>
      <c r="J382" s="26">
        <v>1315</v>
      </c>
      <c r="K382" s="24" t="str">
        <f>VLOOKUP($J382,'[13]locuri 2025'!$A:$J,2,0)</f>
        <v>clasa 9</v>
      </c>
      <c r="L382" s="24" t="str">
        <f>VLOOKUP($J382,'[13]locuri 2025'!$A:$J,3,0)</f>
        <v>GL - Județul Galați</v>
      </c>
      <c r="M382" s="24" t="str">
        <f>VLOOKUP($J382,'[13]locuri 2025'!$A:$J,4,0)</f>
        <v>COLEGIUL DE INDUSTRIE ALIMENTARĂ "ELENA DOAMNA", MUNICIPIUL GALAȚI</v>
      </c>
      <c r="N382" s="24" t="str">
        <f>VLOOKUP($J382,'[13]locuri 2025'!$A:$J,5,0)</f>
        <v>www.elenadoamna.ro</v>
      </c>
      <c r="O382" s="24" t="str">
        <f>VLOOKUP($J382,'[13]locuri 2025'!$A:$J,6,0)</f>
        <v>Tehnologică</v>
      </c>
      <c r="P382" s="24" t="str">
        <f>VLOOKUP($J382,'[13]locuri 2025'!$A:$J,7,0)</f>
        <v>Resurse naturale şi protecţia mediului</v>
      </c>
      <c r="Q382" s="24" t="str">
        <f>VLOOKUP($J382,'[13]locuri 2025'!$A:$J,8,0)</f>
        <v>INDUSTRIE ALIMENTARĂ / Tehnician analize produse alimentare/Tehnician în industria alimentară</v>
      </c>
      <c r="R382" s="27">
        <f>VLOOKUP($J382,'[13]locuri 2025'!$A:$J,9,0)</f>
        <v>0</v>
      </c>
      <c r="S382" s="28"/>
    </row>
    <row r="383" spans="1:19" x14ac:dyDescent="0.25">
      <c r="A383" s="21" t="s">
        <v>1609</v>
      </c>
      <c r="B383" s="24">
        <v>2</v>
      </c>
      <c r="C383" s="23">
        <v>382</v>
      </c>
      <c r="D383" s="24" t="s">
        <v>446</v>
      </c>
      <c r="E383" s="24" t="s">
        <v>1610</v>
      </c>
      <c r="F383" s="24" t="s">
        <v>1611</v>
      </c>
      <c r="G383" s="24" t="s">
        <v>446</v>
      </c>
      <c r="H383" s="33">
        <v>6</v>
      </c>
      <c r="I383" s="26" t="s">
        <v>60</v>
      </c>
      <c r="J383" s="26">
        <v>1382</v>
      </c>
      <c r="K383" s="24" t="str">
        <f>VLOOKUP($J383,'[13]locuri 2025'!$A:$J,2,0)</f>
        <v>clasa 9</v>
      </c>
      <c r="L383" s="24" t="str">
        <f>VLOOKUP($J383,'[13]locuri 2025'!$A:$J,3,0)</f>
        <v>IS - Județul Iași</v>
      </c>
      <c r="M383" s="24" t="str">
        <f>VLOOKUP($J383,'[13]locuri 2025'!$A:$J,4,0)</f>
        <v>LICEUL TEHNOLOGIC "PETRU PONI", IAȘI</v>
      </c>
      <c r="N383" s="24" t="str">
        <f>VLOOKUP($J383,'[13]locuri 2025'!$A:$J,5,0)</f>
        <v>www.petruponiiasi.ro</v>
      </c>
      <c r="O383" s="24" t="str">
        <f>VLOOKUP($J383,'[13]locuri 2025'!$A:$J,6,0)</f>
        <v>Tehnologică</v>
      </c>
      <c r="P383" s="24" t="str">
        <f>VLOOKUP($J383,'[13]locuri 2025'!$A:$J,7,0)</f>
        <v>Resurse naturale și protecția mediului</v>
      </c>
      <c r="Q383" s="24" t="str">
        <f>VLOOKUP($J383,'[13]locuri 2025'!$A:$J,8,0)</f>
        <v>Tehnician analize produse alimentare</v>
      </c>
      <c r="R383" s="27">
        <f>VLOOKUP($J383,'[13]locuri 2025'!$A:$J,9,0)</f>
        <v>0</v>
      </c>
      <c r="S383" s="28"/>
    </row>
    <row r="384" spans="1:19" x14ac:dyDescent="0.25">
      <c r="A384" s="21" t="s">
        <v>1612</v>
      </c>
      <c r="B384" s="24">
        <v>2</v>
      </c>
      <c r="C384" s="23">
        <v>383</v>
      </c>
      <c r="D384" s="24" t="s">
        <v>446</v>
      </c>
      <c r="E384" s="24" t="s">
        <v>1613</v>
      </c>
      <c r="F384" s="24" t="s">
        <v>1614</v>
      </c>
      <c r="G384" s="24" t="s">
        <v>446</v>
      </c>
      <c r="H384" s="33">
        <v>6</v>
      </c>
      <c r="I384" s="26" t="s">
        <v>60</v>
      </c>
      <c r="J384" s="26">
        <v>1409</v>
      </c>
      <c r="K384" s="24" t="str">
        <f>VLOOKUP($J384,'[13]locuri 2025'!$A:$J,2,0)</f>
        <v>clasa 9</v>
      </c>
      <c r="L384" s="24" t="str">
        <f>VLOOKUP($J384,'[13]locuri 2025'!$A:$J,3,0)</f>
        <v>IS - Județul Iași</v>
      </c>
      <c r="M384" s="24" t="str">
        <f>VLOOKUP($J384,'[13]locuri 2025'!$A:$J,4,0)</f>
        <v>COLEGIUL TEHNIC "MIHAIL STURDZA", IAŞI</v>
      </c>
      <c r="N384" s="24" t="str">
        <f>VLOOKUP($J384,'[13]locuri 2025'!$A:$J,5,0)</f>
        <v>www.colegiulsturdza.ro</v>
      </c>
      <c r="O384" s="24" t="str">
        <f>VLOOKUP($J384,'[13]locuri 2025'!$A:$J,6,0)</f>
        <v>Tehnologică</v>
      </c>
      <c r="P384" s="24" t="str">
        <f>VLOOKUP($J384,'[13]locuri 2025'!$A:$J,7,0)</f>
        <v>Tehnic</v>
      </c>
      <c r="Q384" s="24" t="str">
        <f>VLOOKUP($J384,'[13]locuri 2025'!$A:$J,8,0)</f>
        <v>Tehnician instalații de bord (avion)</v>
      </c>
      <c r="R384" s="27">
        <f>VLOOKUP($J384,'[13]locuri 2025'!$A:$J,9,0)</f>
        <v>0</v>
      </c>
      <c r="S384" s="28"/>
    </row>
    <row r="385" spans="1:19" x14ac:dyDescent="0.25">
      <c r="A385" s="21" t="s">
        <v>1616</v>
      </c>
      <c r="B385" s="24">
        <v>2</v>
      </c>
      <c r="C385" s="23">
        <v>384</v>
      </c>
      <c r="D385" s="24" t="s">
        <v>446</v>
      </c>
      <c r="E385" s="24" t="s">
        <v>922</v>
      </c>
      <c r="F385" s="24" t="s">
        <v>923</v>
      </c>
      <c r="G385" s="24" t="s">
        <v>446</v>
      </c>
      <c r="H385" s="33">
        <v>6</v>
      </c>
      <c r="I385" s="26" t="s">
        <v>60</v>
      </c>
      <c r="J385" s="26">
        <v>2050</v>
      </c>
      <c r="K385" s="24" t="str">
        <f>VLOOKUP($J385,'[13]locuri 2025'!$A:$J,2,0)</f>
        <v>clasa 10</v>
      </c>
      <c r="L385" s="24" t="str">
        <f>VLOOKUP($J385,'[13]locuri 2025'!$A:$J,3,0)</f>
        <v>B - București</v>
      </c>
      <c r="M385" s="24" t="str">
        <f>VLOOKUP($J385,'[13]locuri 2025'!$A:$J,4,0)</f>
        <v>Colegiul Tehnic „Iuliu Maniu”</v>
      </c>
      <c r="N385" s="24" t="str">
        <f>VLOOKUP($J385,'[13]locuri 2025'!$A:$J,5,0)</f>
        <v>www.ctiuliumaniu.ro</v>
      </c>
      <c r="O385" s="24" t="str">
        <f>VLOOKUP($J385,'[13]locuri 2025'!$A:$J,6,0)</f>
        <v>Teoretică</v>
      </c>
      <c r="P385" s="24" t="str">
        <f>VLOOKUP($J385,'[13]locuri 2025'!$A:$J,7,0)</f>
        <v>Umanist</v>
      </c>
      <c r="Q385" s="24" t="str">
        <f>VLOOKUP($J385,'[13]locuri 2025'!$A:$J,8,0)</f>
        <v>Științe sociale</v>
      </c>
      <c r="R385" s="27">
        <f>VLOOKUP($J385,'[13]locuri 2025'!$A:$J,9,0)</f>
        <v>0</v>
      </c>
      <c r="S385" s="28"/>
    </row>
    <row r="386" spans="1:19" x14ac:dyDescent="0.25">
      <c r="A386" s="21" t="s">
        <v>1617</v>
      </c>
      <c r="B386" s="24">
        <v>2</v>
      </c>
      <c r="C386" s="23">
        <v>385</v>
      </c>
      <c r="D386" s="24" t="s">
        <v>446</v>
      </c>
      <c r="E386" s="24" t="s">
        <v>1618</v>
      </c>
      <c r="F386" s="24" t="s">
        <v>1619</v>
      </c>
      <c r="G386" s="24" t="s">
        <v>446</v>
      </c>
      <c r="H386" s="33">
        <v>6</v>
      </c>
      <c r="I386" s="26" t="s">
        <v>60</v>
      </c>
      <c r="J386" s="26">
        <v>2202</v>
      </c>
      <c r="K386" s="24" t="str">
        <f>VLOOKUP($J386,'[13]locuri 2025'!$A:$J,2,0)</f>
        <v>clasa 10</v>
      </c>
      <c r="L386" s="24" t="str">
        <f>VLOOKUP($J386,'[13]locuri 2025'!$A:$J,3,0)</f>
        <v>IS - Județul Iași</v>
      </c>
      <c r="M386" s="24" t="str">
        <f>VLOOKUP($J386,'[13]locuri 2025'!$A:$J,4,0)</f>
        <v>LICEUL TEHNOLOLGIC PETRU PONI IAȘI</v>
      </c>
      <c r="N386" s="24" t="str">
        <f>VLOOKUP($J386,'[13]locuri 2025'!$A:$J,5,0)</f>
        <v>www.petruponiiasi.ro</v>
      </c>
      <c r="O386" s="24" t="str">
        <f>VLOOKUP($J386,'[13]locuri 2025'!$A:$J,6,0)</f>
        <v>Tehnologică</v>
      </c>
      <c r="P386" s="24" t="str">
        <f>VLOOKUP($J386,'[13]locuri 2025'!$A:$J,7,0)</f>
        <v>Resurse naturale şi protecţia mediului</v>
      </c>
      <c r="Q386" s="24" t="str">
        <f>VLOOKUP($J386,'[13]locuri 2025'!$A:$J,8,0)</f>
        <v>Tehnician ecolog și protecția calității mediului</v>
      </c>
      <c r="R386" s="27">
        <f>VLOOKUP($J386,'[13]locuri 2025'!$A:$J,9,0)</f>
        <v>0</v>
      </c>
      <c r="S386" s="28"/>
    </row>
    <row r="387" spans="1:19" x14ac:dyDescent="0.25">
      <c r="A387" s="21" t="s">
        <v>1620</v>
      </c>
      <c r="B387" s="24">
        <v>2</v>
      </c>
      <c r="C387" s="23">
        <v>386</v>
      </c>
      <c r="D387" s="24" t="s">
        <v>446</v>
      </c>
      <c r="E387" s="24" t="s">
        <v>1613</v>
      </c>
      <c r="F387" s="24" t="s">
        <v>1614</v>
      </c>
      <c r="G387" s="24" t="s">
        <v>446</v>
      </c>
      <c r="H387" s="33">
        <v>6</v>
      </c>
      <c r="I387" s="26" t="s">
        <v>60</v>
      </c>
      <c r="J387" s="26">
        <v>2230</v>
      </c>
      <c r="K387" s="24" t="str">
        <f>VLOOKUP($J387,'[13]locuri 2025'!$A:$J,2,0)</f>
        <v>clasa 10</v>
      </c>
      <c r="L387" s="24" t="str">
        <f>VLOOKUP($J387,'[13]locuri 2025'!$A:$J,3,0)</f>
        <v>IS - Județul Iași</v>
      </c>
      <c r="M387" s="24" t="str">
        <f>VLOOKUP($J387,'[13]locuri 2025'!$A:$J,4,0)</f>
        <v>LICEUL TEHNOLOGIC DE ELECTRONICĂ ŞI TELECOMUNICAŢII "GHEORGHE MÂRZESCU", IAŞI</v>
      </c>
      <c r="N387" s="24" t="str">
        <f>VLOOKUP($J387,'[13]locuri 2025'!$A:$J,5,0)</f>
        <v>www.ctetc.ro</v>
      </c>
      <c r="O387" s="24" t="str">
        <f>VLOOKUP($J387,'[13]locuri 2025'!$A:$J,6,0)</f>
        <v>Tehnologică</v>
      </c>
      <c r="P387" s="24" t="str">
        <f>VLOOKUP($J387,'[13]locuri 2025'!$A:$J,7,0)</f>
        <v>Tehnic</v>
      </c>
      <c r="Q387" s="24" t="str">
        <f>VLOOKUP($J387,'[13]locuri 2025'!$A:$J,8,0)</f>
        <v>PRODUCȚIE MEDIA / TEHNICIAN OPERATOR PROCESARE TEXT-IMAGINE</v>
      </c>
      <c r="R387" s="27">
        <f>VLOOKUP($J387,'[13]locuri 2025'!$A:$J,9,0)</f>
        <v>0</v>
      </c>
      <c r="S387" s="28"/>
    </row>
    <row r="388" spans="1:19" x14ac:dyDescent="0.25">
      <c r="A388" s="21" t="s">
        <v>1621</v>
      </c>
      <c r="B388" s="24">
        <v>2</v>
      </c>
      <c r="C388" s="23">
        <v>387</v>
      </c>
      <c r="D388" s="24" t="s">
        <v>458</v>
      </c>
      <c r="E388" s="24" t="s">
        <v>1622</v>
      </c>
      <c r="F388" s="24" t="s">
        <v>1326</v>
      </c>
      <c r="G388" s="24" t="s">
        <v>458</v>
      </c>
      <c r="H388" s="32">
        <v>5.8999999999999995</v>
      </c>
      <c r="I388" s="26" t="s">
        <v>60</v>
      </c>
      <c r="J388" s="26">
        <v>2170</v>
      </c>
      <c r="K388" s="24" t="str">
        <f>VLOOKUP($J388,'[13]locuri 2025'!$A:$J,2,0)</f>
        <v>clasa 10</v>
      </c>
      <c r="L388" s="24" t="str">
        <f>VLOOKUP($J388,'[13]locuri 2025'!$A:$J,3,0)</f>
        <v>GL - Județul Galați</v>
      </c>
      <c r="M388" s="24" t="str">
        <f>VLOOKUP($J388,'[13]locuri 2025'!$A:$J,4,0)</f>
        <v>COLEGIUL DE INDUSTRIE ALIMENTARĂ "ELENA DOAMNA", MUNICIPIUL GALAȚI</v>
      </c>
      <c r="N388" s="24" t="str">
        <f>VLOOKUP($J388,'[13]locuri 2025'!$A:$J,5,0)</f>
        <v>www.elenadoamna.ro</v>
      </c>
      <c r="O388" s="24" t="str">
        <f>VLOOKUP($J388,'[13]locuri 2025'!$A:$J,6,0)</f>
        <v>Tehnologică</v>
      </c>
      <c r="P388" s="24" t="str">
        <f>VLOOKUP($J388,'[13]locuri 2025'!$A:$J,7,0)</f>
        <v>Servicii</v>
      </c>
      <c r="Q388" s="24" t="str">
        <f>VLOOKUP($J388,'[13]locuri 2025'!$A:$J,8,0)</f>
        <v>TURISM ŞI ALIMENTAŢIE / Tehnician în gastronomie</v>
      </c>
      <c r="R388" s="27">
        <f>VLOOKUP($J388,'[13]locuri 2025'!$A:$J,9,0)</f>
        <v>0</v>
      </c>
      <c r="S388" s="28"/>
    </row>
    <row r="389" spans="1:19" x14ac:dyDescent="0.25">
      <c r="A389" s="21" t="s">
        <v>1623</v>
      </c>
      <c r="B389" s="24">
        <v>2</v>
      </c>
      <c r="C389" s="23">
        <v>388</v>
      </c>
      <c r="D389" s="24" t="s">
        <v>446</v>
      </c>
      <c r="E389" s="24" t="s">
        <v>1624</v>
      </c>
      <c r="F389" s="24" t="s">
        <v>1625</v>
      </c>
      <c r="G389" s="24" t="s">
        <v>446</v>
      </c>
      <c r="H389" s="33">
        <v>5.66</v>
      </c>
      <c r="I389" s="26" t="s">
        <v>60</v>
      </c>
      <c r="J389" s="26">
        <v>1325</v>
      </c>
      <c r="K389" s="24" t="str">
        <f>VLOOKUP($J389,'[13]locuri 2025'!$A:$J,2,0)</f>
        <v>clasa 9</v>
      </c>
      <c r="L389" s="24" t="str">
        <f>VLOOKUP($J389,'[13]locuri 2025'!$A:$J,3,0)</f>
        <v>GL - Județul Galați</v>
      </c>
      <c r="M389" s="24" t="str">
        <f>VLOOKUP($J389,'[13]locuri 2025'!$A:$J,4,0)</f>
        <v>LICEUL TEHNOLOGIC "GENERAL DE MARINĂ NICOLAE DUMITRESCU MAICAN", MUNICIPIUL GALAȚI</v>
      </c>
      <c r="N389" s="24" t="str">
        <f>VLOOKUP($J389,'[13]locuri 2025'!$A:$J,5,0)</f>
        <v>https://www.ltmarinagl.ro</v>
      </c>
      <c r="O389" s="24" t="str">
        <f>VLOOKUP($J389,'[13]locuri 2025'!$A:$J,6,0)</f>
        <v>Tehnologică</v>
      </c>
      <c r="P389" s="24" t="str">
        <f>VLOOKUP($J389,'[13]locuri 2025'!$A:$J,7,0)</f>
        <v>Tehnic</v>
      </c>
      <c r="Q389" s="24" t="str">
        <f>VLOOKUP($J389,'[13]locuri 2025'!$A:$J,8,0)</f>
        <v>MECANICĂ / Tehnician transporturi</v>
      </c>
      <c r="R389" s="27">
        <f>VLOOKUP($J389,'[13]locuri 2025'!$A:$J,9,0)</f>
        <v>0</v>
      </c>
      <c r="S389" s="28"/>
    </row>
    <row r="390" spans="1:19" x14ac:dyDescent="0.25">
      <c r="A390" s="21" t="s">
        <v>1627</v>
      </c>
      <c r="B390" s="24">
        <v>2</v>
      </c>
      <c r="C390" s="23">
        <v>389</v>
      </c>
      <c r="D390" s="24" t="s">
        <v>446</v>
      </c>
      <c r="E390" s="24" t="s">
        <v>1628</v>
      </c>
      <c r="F390" s="24" t="s">
        <v>1629</v>
      </c>
      <c r="G390" s="24" t="s">
        <v>446</v>
      </c>
      <c r="H390" s="33">
        <v>5.66</v>
      </c>
      <c r="I390" s="26" t="s">
        <v>60</v>
      </c>
      <c r="J390" s="26">
        <v>2206</v>
      </c>
      <c r="K390" s="24" t="str">
        <f>VLOOKUP($J390,'[13]locuri 2025'!$A:$J,2,0)</f>
        <v>clasa 10</v>
      </c>
      <c r="L390" s="24" t="str">
        <f>VLOOKUP($J390,'[13]locuri 2025'!$A:$J,3,0)</f>
        <v>IS - Județul Iași</v>
      </c>
      <c r="M390" s="24" t="str">
        <f>VLOOKUP($J390,'[13]locuri 2025'!$A:$J,4,0)</f>
        <v>COLEGIUL ECONOMIC "VIRGIL MADGEARU" IAȘI</v>
      </c>
      <c r="N390" s="24" t="str">
        <f>VLOOKUP($J390,'[13]locuri 2025'!$A:$J,5,0)</f>
        <v>https://economic2.ro</v>
      </c>
      <c r="O390" s="24" t="str">
        <f>VLOOKUP($J390,'[13]locuri 2025'!$A:$J,6,0)</f>
        <v>Tehnologică</v>
      </c>
      <c r="P390" s="24" t="str">
        <f>VLOOKUP($J390,'[13]locuri 2025'!$A:$J,7,0)</f>
        <v>Servicii</v>
      </c>
      <c r="Q390" s="24" t="str">
        <f>VLOOKUP($J390,'[13]locuri 2025'!$A:$J,8,0)</f>
        <v>Tehnician în activități comerț</v>
      </c>
      <c r="R390" s="27">
        <f>VLOOKUP($J390,'[13]locuri 2025'!$A:$J,9,0)</f>
        <v>0</v>
      </c>
      <c r="S390" s="28"/>
    </row>
    <row r="391" spans="1:19" x14ac:dyDescent="0.25">
      <c r="A391" s="21" t="s">
        <v>1630</v>
      </c>
      <c r="B391" s="24">
        <v>2</v>
      </c>
      <c r="C391" s="23">
        <v>390</v>
      </c>
      <c r="D391" s="24" t="s">
        <v>446</v>
      </c>
      <c r="E391" s="24" t="s">
        <v>451</v>
      </c>
      <c r="F391" s="24" t="s">
        <v>1631</v>
      </c>
      <c r="G391" s="24" t="s">
        <v>446</v>
      </c>
      <c r="H391" s="33">
        <v>5.66</v>
      </c>
      <c r="I391" s="26" t="s">
        <v>60</v>
      </c>
      <c r="J391" s="26">
        <v>1419</v>
      </c>
      <c r="K391" s="24" t="str">
        <f>VLOOKUP($J391,'[13]locuri 2025'!$A:$J,2,0)</f>
        <v>clasa 9</v>
      </c>
      <c r="L391" s="24" t="str">
        <f>VLOOKUP($J391,'[13]locuri 2025'!$A:$J,3,0)</f>
        <v>IS - Județul Iași</v>
      </c>
      <c r="M391" s="24" t="str">
        <f>VLOOKUP($J391,'[13]locuri 2025'!$A:$J,4,0)</f>
        <v>LICEUL TEHNOLOGIC "DIMITRIE LEONIDA", IAŞI</v>
      </c>
      <c r="N391" s="24" t="str">
        <f>VLOOKUP($J391,'[13]locuri 2025'!$A:$J,5,0)</f>
        <v xml:space="preserve">http://www.colegiulenergetic.ro/
</v>
      </c>
      <c r="O391" s="24" t="str">
        <f>VLOOKUP($J391,'[13]locuri 2025'!$A:$J,6,0)</f>
        <v>Tehnologică</v>
      </c>
      <c r="P391" s="24" t="str">
        <f>VLOOKUP($J391,'[13]locuri 2025'!$A:$J,7,0)</f>
        <v>Tehnic</v>
      </c>
      <c r="Q391" s="24" t="str">
        <f>VLOOKUP($J391,'[13]locuri 2025'!$A:$J,8,0)</f>
        <v>Tehnician electromecanic</v>
      </c>
      <c r="R391" s="27">
        <f>VLOOKUP($J391,'[13]locuri 2025'!$A:$J,9,0)</f>
        <v>0</v>
      </c>
      <c r="S391" s="28"/>
    </row>
    <row r="392" spans="1:19" x14ac:dyDescent="0.25">
      <c r="A392" s="21" t="s">
        <v>1632</v>
      </c>
      <c r="B392" s="24">
        <v>2</v>
      </c>
      <c r="C392" s="23">
        <v>391</v>
      </c>
      <c r="D392" s="24" t="s">
        <v>446</v>
      </c>
      <c r="E392" s="24" t="s">
        <v>1633</v>
      </c>
      <c r="F392" s="24" t="s">
        <v>1634</v>
      </c>
      <c r="G392" s="24" t="s">
        <v>446</v>
      </c>
      <c r="H392" s="33">
        <v>5.66</v>
      </c>
      <c r="I392" s="26" t="s">
        <v>60</v>
      </c>
      <c r="J392" s="26">
        <v>1221</v>
      </c>
      <c r="K392" s="24" t="str">
        <f>VLOOKUP($J392,'[13]locuri 2025'!$A:$J,2,0)</f>
        <v>clasa 9</v>
      </c>
      <c r="L392" s="24" t="str">
        <f>VLOOKUP($J392,'[13]locuri 2025'!$A:$J,3,0)</f>
        <v>BV - Județul Brașov</v>
      </c>
      <c r="M392" s="24" t="str">
        <f>VLOOKUP($J392,'[13]locuri 2025'!$A:$J,4,0)</f>
        <v>COLEGIUL TEHNIC DE TRANSPORTURI</v>
      </c>
      <c r="N392" s="24" t="str">
        <f>VLOOKUP($J392,'[13]locuri 2025'!$A:$J,5,0)</f>
        <v>https://colegiuldetransporturibrasov.ro/beta/</v>
      </c>
      <c r="O392" s="24" t="str">
        <f>VLOOKUP($J392,'[13]locuri 2025'!$A:$J,6,0)</f>
        <v>Tehnologică</v>
      </c>
      <c r="P392" s="24" t="str">
        <f>VLOOKUP($J392,'[13]locuri 2025'!$A:$J,7,0)</f>
        <v>Tehnic</v>
      </c>
      <c r="Q392" s="24" t="str">
        <f>VLOOKUP($J392,'[13]locuri 2025'!$A:$J,8,0)</f>
        <v>TEHNICIAN TRANSPORTURI</v>
      </c>
      <c r="R392" s="27">
        <f>VLOOKUP($J392,'[13]locuri 2025'!$A:$J,9,0)</f>
        <v>0</v>
      </c>
      <c r="S392" s="28"/>
    </row>
    <row r="393" spans="1:19" x14ac:dyDescent="0.25">
      <c r="A393" s="21" t="s">
        <v>1636</v>
      </c>
      <c r="B393" s="24">
        <v>2</v>
      </c>
      <c r="C393" s="23">
        <v>392</v>
      </c>
      <c r="D393" s="24" t="s">
        <v>446</v>
      </c>
      <c r="E393" s="24" t="s">
        <v>1637</v>
      </c>
      <c r="F393" s="24" t="s">
        <v>1638</v>
      </c>
      <c r="G393" s="24" t="s">
        <v>446</v>
      </c>
      <c r="H393" s="33">
        <v>5.66</v>
      </c>
      <c r="I393" s="26" t="s">
        <v>60</v>
      </c>
      <c r="J393" s="26">
        <v>2024</v>
      </c>
      <c r="K393" s="24" t="str">
        <f>VLOOKUP($J393,'[13]locuri 2025'!$A:$J,2,0)</f>
        <v>clasa 10</v>
      </c>
      <c r="L393" s="24" t="str">
        <f>VLOOKUP($J393,'[13]locuri 2025'!$A:$J,3,0)</f>
        <v>B - București</v>
      </c>
      <c r="M393" s="24" t="str">
        <f>VLOOKUP($J393,'[13]locuri 2025'!$A:$J,4,0)</f>
        <v>Liceul Tehnologic „Ion I.C. Brătianu”</v>
      </c>
      <c r="N393" s="24" t="str">
        <f>VLOOKUP($J393,'[13]locuri 2025'!$A:$J,5,0)</f>
        <v>www.liceulbratianu.ro</v>
      </c>
      <c r="O393" s="24" t="str">
        <f>VLOOKUP($J393,'[13]locuri 2025'!$A:$J,6,0)</f>
        <v>Tehnologică</v>
      </c>
      <c r="P393" s="24" t="str">
        <f>VLOOKUP($J393,'[13]locuri 2025'!$A:$J,7,0)</f>
        <v>Resurse naturale şi protecţia mediului</v>
      </c>
      <c r="Q393" s="24" t="str">
        <f>VLOOKUP($J393,'[13]locuri 2025'!$A:$J,8,0)</f>
        <v>Tehnician în industria alimentară</v>
      </c>
      <c r="R393" s="27">
        <f>VLOOKUP($J393,'[13]locuri 2025'!$A:$J,9,0)</f>
        <v>0</v>
      </c>
      <c r="S393" s="28"/>
    </row>
    <row r="394" spans="1:19" x14ac:dyDescent="0.25">
      <c r="A394" s="21" t="s">
        <v>1639</v>
      </c>
      <c r="B394" s="24">
        <v>2</v>
      </c>
      <c r="C394" s="23">
        <v>393</v>
      </c>
      <c r="D394" s="24" t="s">
        <v>446</v>
      </c>
      <c r="E394" s="24" t="s">
        <v>1640</v>
      </c>
      <c r="F394" s="24" t="s">
        <v>1641</v>
      </c>
      <c r="G394" s="24" t="s">
        <v>446</v>
      </c>
      <c r="H394" s="33">
        <v>5.66</v>
      </c>
      <c r="I394" s="26" t="s">
        <v>60</v>
      </c>
      <c r="J394" s="26">
        <v>1412</v>
      </c>
      <c r="K394" s="24" t="str">
        <f>VLOOKUP($J394,'[13]locuri 2025'!$A:$J,2,0)</f>
        <v>clasa 9</v>
      </c>
      <c r="L394" s="24" t="str">
        <f>VLOOKUP($J394,'[13]locuri 2025'!$A:$J,3,0)</f>
        <v>IS - Județul Iași</v>
      </c>
      <c r="M394" s="24" t="str">
        <f>VLOOKUP($J394,'[13]locuri 2025'!$A:$J,4,0)</f>
        <v>COLEGIUL TEHNIC DE CĂI FERATE "UNIREA", PAŞCANI</v>
      </c>
      <c r="N394" s="24" t="str">
        <f>VLOOKUP($J394,'[13]locuri 2025'!$A:$J,5,0)</f>
        <v>https://www.unireapascani.ro/</v>
      </c>
      <c r="O394" s="24" t="str">
        <f>VLOOKUP($J394,'[13]locuri 2025'!$A:$J,6,0)</f>
        <v>Tehnologică</v>
      </c>
      <c r="P394" s="24" t="str">
        <f>VLOOKUP($J394,'[13]locuri 2025'!$A:$J,7,0)</f>
        <v>Tehnic</v>
      </c>
      <c r="Q394" s="24" t="str">
        <f>VLOOKUP($J394,'[13]locuri 2025'!$A:$J,8,0)</f>
        <v>Tehnician în automatizări</v>
      </c>
      <c r="R394" s="27">
        <f>VLOOKUP($J394,'[13]locuri 2025'!$A:$J,9,0)</f>
        <v>0</v>
      </c>
      <c r="S394" s="28"/>
    </row>
    <row r="395" spans="1:19" x14ac:dyDescent="0.25">
      <c r="A395" s="21" t="s">
        <v>1642</v>
      </c>
      <c r="B395" s="24">
        <v>2</v>
      </c>
      <c r="C395" s="23">
        <v>394</v>
      </c>
      <c r="D395" s="24" t="s">
        <v>446</v>
      </c>
      <c r="E395" s="24" t="s">
        <v>1643</v>
      </c>
      <c r="F395" s="24" t="s">
        <v>1644</v>
      </c>
      <c r="G395" s="24" t="s">
        <v>446</v>
      </c>
      <c r="H395" s="33">
        <v>5.66</v>
      </c>
      <c r="I395" s="26" t="s">
        <v>60</v>
      </c>
      <c r="J395" s="26">
        <v>1538</v>
      </c>
      <c r="K395" s="24" t="str">
        <f>VLOOKUP($J395,'[13]locuri 2025'!$A:$J,2,0)</f>
        <v>clasa 9</v>
      </c>
      <c r="L395" s="24" t="str">
        <f>VLOOKUP($J395,'[13]locuri 2025'!$A:$J,3,0)</f>
        <v>SV - Județul Suceava</v>
      </c>
      <c r="M395" s="24" t="str">
        <f>VLOOKUP($J395,'[13]locuri 2025'!$A:$J,4,0)</f>
        <v>COLEGIUL ECONOMIC ”DIMITRIE CANTEMIR” SUCEAVA</v>
      </c>
      <c r="N395" s="24" t="str">
        <f>VLOOKUP($J395,'[13]locuri 2025'!$A:$J,5,0)</f>
        <v>http://cedcsv.ro/</v>
      </c>
      <c r="O395" s="24" t="str">
        <f>VLOOKUP($J395,'[13]locuri 2025'!$A:$J,6,0)</f>
        <v>Tehnologică</v>
      </c>
      <c r="P395" s="24" t="str">
        <f>VLOOKUP($J395,'[13]locuri 2025'!$A:$J,7,0)</f>
        <v>Servicii</v>
      </c>
      <c r="Q395" s="24" t="str">
        <f>VLOOKUP($J395,'[13]locuri 2025'!$A:$J,8,0)</f>
        <v xml:space="preserve">Tehnician în hotelărie </v>
      </c>
      <c r="R395" s="27">
        <f>VLOOKUP($J395,'[13]locuri 2025'!$A:$J,9,0)</f>
        <v>0</v>
      </c>
      <c r="S395" s="28"/>
    </row>
    <row r="396" spans="1:19" x14ac:dyDescent="0.25">
      <c r="A396" s="21" t="s">
        <v>1646</v>
      </c>
      <c r="B396" s="24">
        <v>2</v>
      </c>
      <c r="C396" s="23">
        <v>395</v>
      </c>
      <c r="D396" s="24" t="s">
        <v>446</v>
      </c>
      <c r="E396" s="24" t="s">
        <v>1647</v>
      </c>
      <c r="F396" s="24" t="s">
        <v>1648</v>
      </c>
      <c r="G396" s="24" t="s">
        <v>446</v>
      </c>
      <c r="H396" s="33">
        <v>5.66</v>
      </c>
      <c r="I396" s="26" t="s">
        <v>60</v>
      </c>
      <c r="J396" s="26">
        <v>1106</v>
      </c>
      <c r="K396" s="24" t="str">
        <f>VLOOKUP($J396,'[13]locuri 2025'!$A:$J,2,0)</f>
        <v>clasa 9</v>
      </c>
      <c r="L396" s="24" t="str">
        <f>VLOOKUP($J396,'[13]locuri 2025'!$A:$J,3,0)</f>
        <v>B - București</v>
      </c>
      <c r="M396" s="24" t="str">
        <f>VLOOKUP($J396,'[13]locuri 2025'!$A:$J,4,0)</f>
        <v>Liceul Teoretic „Lucian Blaga”</v>
      </c>
      <c r="N396" s="24" t="str">
        <f>VLOOKUP($J396,'[13]locuri 2025'!$A:$J,5,0)</f>
        <v>http://www.ltlb.ro</v>
      </c>
      <c r="O396" s="24" t="str">
        <f>VLOOKUP($J396,'[13]locuri 2025'!$A:$J,6,0)</f>
        <v>Teoretică</v>
      </c>
      <c r="P396" s="24" t="str">
        <f>VLOOKUP($J396,'[13]locuri 2025'!$A:$J,7,0)</f>
        <v>Umanist</v>
      </c>
      <c r="Q396" s="24" t="str">
        <f>VLOOKUP($J396,'[13]locuri 2025'!$A:$J,8,0)</f>
        <v>Științe sociale</v>
      </c>
      <c r="R396" s="27">
        <f>VLOOKUP($J396,'[13]locuri 2025'!$A:$J,9,0)</f>
        <v>0</v>
      </c>
      <c r="S396" s="28"/>
    </row>
    <row r="397" spans="1:19" x14ac:dyDescent="0.25">
      <c r="A397" s="21" t="s">
        <v>1649</v>
      </c>
      <c r="B397" s="24">
        <v>2</v>
      </c>
      <c r="C397" s="23">
        <v>396</v>
      </c>
      <c r="D397" s="24" t="s">
        <v>446</v>
      </c>
      <c r="E397" s="24" t="s">
        <v>625</v>
      </c>
      <c r="F397" s="24" t="s">
        <v>626</v>
      </c>
      <c r="G397" s="24" t="s">
        <v>446</v>
      </c>
      <c r="H397" s="33">
        <v>5.66</v>
      </c>
      <c r="I397" s="26" t="s">
        <v>60</v>
      </c>
      <c r="J397" s="26">
        <v>1113</v>
      </c>
      <c r="K397" s="24" t="str">
        <f>VLOOKUP($J397,'[13]locuri 2025'!$A:$J,2,0)</f>
        <v>clasa 9</v>
      </c>
      <c r="L397" s="24" t="str">
        <f>VLOOKUP($J397,'[13]locuri 2025'!$A:$J,3,0)</f>
        <v>BC - Județul Bacău</v>
      </c>
      <c r="M397" s="24" t="str">
        <f>VLOOKUP($J397,'[13]locuri 2025'!$A:$J,4,0)</f>
        <v>COLEGIUL "N.V. KARPEN" BACĂU</v>
      </c>
      <c r="N397" s="24" t="str">
        <f>VLOOKUP($J397,'[13]locuri 2025'!$A:$J,5,0)</f>
        <v>https://www.ctcnvk.ro/</v>
      </c>
      <c r="O397" s="24" t="str">
        <f>VLOOKUP($J397,'[13]locuri 2025'!$A:$J,6,0)</f>
        <v>Tehnologică</v>
      </c>
      <c r="P397" s="24" t="str">
        <f>VLOOKUP($J397,'[13]locuri 2025'!$A:$J,7,0)</f>
        <v>Servicii</v>
      </c>
      <c r="Q397" s="24" t="str">
        <f>VLOOKUP($J397,'[13]locuri 2025'!$A:$J,8,0)</f>
        <v xml:space="preserve">TURISM ȘI ALIMENTAȚIE/ORGANIZATOR BANQUETING </v>
      </c>
      <c r="R397" s="27">
        <f>VLOOKUP($J397,'[13]locuri 2025'!$A:$J,9,0)</f>
        <v>0</v>
      </c>
      <c r="S397" s="28"/>
    </row>
    <row r="398" spans="1:19" x14ac:dyDescent="0.25">
      <c r="A398" s="21" t="s">
        <v>1650</v>
      </c>
      <c r="B398" s="24">
        <v>2</v>
      </c>
      <c r="C398" s="23">
        <v>397</v>
      </c>
      <c r="D398" s="24" t="s">
        <v>446</v>
      </c>
      <c r="E398" s="24" t="s">
        <v>625</v>
      </c>
      <c r="F398" s="24" t="s">
        <v>626</v>
      </c>
      <c r="G398" s="24" t="s">
        <v>446</v>
      </c>
      <c r="H398" s="33">
        <v>5.66</v>
      </c>
      <c r="I398" s="26" t="s">
        <v>60</v>
      </c>
      <c r="J398" s="26">
        <v>1153</v>
      </c>
      <c r="K398" s="24" t="str">
        <f>VLOOKUP($J398,'[13]locuri 2025'!$A:$J,2,0)</f>
        <v>clasa 9</v>
      </c>
      <c r="L398" s="24" t="str">
        <f>VLOOKUP($J398,'[13]locuri 2025'!$A:$J,3,0)</f>
        <v>BC - Județul Bacău</v>
      </c>
      <c r="M398" s="24" t="str">
        <f>VLOOKUP($J398,'[13]locuri 2025'!$A:$J,4,0)</f>
        <v>LICEUL TEHNOLOGIC "ANGHEL SALIGNY" BACĂU</v>
      </c>
      <c r="N398" s="24" t="str">
        <f>VLOOKUP($J398,'[13]locuri 2025'!$A:$J,5,0)</f>
        <v>http://www.ctas.ro/</v>
      </c>
      <c r="O398" s="24" t="str">
        <f>VLOOKUP($J398,'[13]locuri 2025'!$A:$J,6,0)</f>
        <v>Tehnologică</v>
      </c>
      <c r="P398" s="24" t="str">
        <f>VLOOKUP($J398,'[13]locuri 2025'!$A:$J,7,0)</f>
        <v>Tehnic</v>
      </c>
      <c r="Q398" s="24" t="str">
        <f>VLOOKUP($J398,'[13]locuri 2025'!$A:$J,8,0)</f>
        <v xml:space="preserve">ELECTROMECANICĂ/TEHNICIAN AVIATIE </v>
      </c>
      <c r="R398" s="27">
        <f>VLOOKUP($J398,'[13]locuri 2025'!$A:$J,9,0)</f>
        <v>0</v>
      </c>
      <c r="S398" s="28"/>
    </row>
    <row r="399" spans="1:19" x14ac:dyDescent="0.25">
      <c r="A399" s="21" t="s">
        <v>1651</v>
      </c>
      <c r="B399" s="24">
        <v>2</v>
      </c>
      <c r="C399" s="23">
        <v>398</v>
      </c>
      <c r="D399" s="24" t="s">
        <v>446</v>
      </c>
      <c r="E399" s="24" t="s">
        <v>1652</v>
      </c>
      <c r="F399" s="24" t="s">
        <v>1653</v>
      </c>
      <c r="G399" s="24" t="s">
        <v>446</v>
      </c>
      <c r="H399" s="33">
        <v>5.66</v>
      </c>
      <c r="I399" s="26" t="s">
        <v>60</v>
      </c>
      <c r="J399" s="26">
        <v>2207</v>
      </c>
      <c r="K399" s="24" t="str">
        <f>VLOOKUP($J399,'[13]locuri 2025'!$A:$J,2,0)</f>
        <v>clasa 10</v>
      </c>
      <c r="L399" s="24" t="str">
        <f>VLOOKUP($J399,'[13]locuri 2025'!$A:$J,3,0)</f>
        <v>IS - Județul Iași</v>
      </c>
      <c r="M399" s="24" t="str">
        <f>VLOOKUP($J399,'[13]locuri 2025'!$A:$J,4,0)</f>
        <v>COLEGIUL ECONOMIC "VIRGIL MADGEARU" IAȘI</v>
      </c>
      <c r="N399" s="24" t="str">
        <f>VLOOKUP($J399,'[13]locuri 2025'!$A:$J,5,0)</f>
        <v>https://economic2.ro</v>
      </c>
      <c r="O399" s="24" t="str">
        <f>VLOOKUP($J399,'[13]locuri 2025'!$A:$J,6,0)</f>
        <v>Tehnologică</v>
      </c>
      <c r="P399" s="24" t="str">
        <f>VLOOKUP($J399,'[13]locuri 2025'!$A:$J,7,0)</f>
        <v>Servicii</v>
      </c>
      <c r="Q399" s="24" t="str">
        <f>VLOOKUP($J399,'[13]locuri 2025'!$A:$J,8,0)</f>
        <v>Turism și alimentație</v>
      </c>
      <c r="R399" s="27">
        <f>VLOOKUP($J399,'[13]locuri 2025'!$A:$J,9,0)</f>
        <v>0</v>
      </c>
      <c r="S399" s="28"/>
    </row>
    <row r="400" spans="1:19" x14ac:dyDescent="0.25">
      <c r="A400" s="21" t="s">
        <v>1654</v>
      </c>
      <c r="B400" s="24">
        <v>2</v>
      </c>
      <c r="C400" s="23">
        <v>399</v>
      </c>
      <c r="D400" s="24" t="s">
        <v>446</v>
      </c>
      <c r="E400" s="24" t="s">
        <v>1655</v>
      </c>
      <c r="F400" s="24" t="s">
        <v>1656</v>
      </c>
      <c r="G400" s="24" t="s">
        <v>446</v>
      </c>
      <c r="H400" s="33">
        <v>5.66</v>
      </c>
      <c r="I400" s="26" t="s">
        <v>60</v>
      </c>
      <c r="J400" s="26">
        <v>2072</v>
      </c>
      <c r="K400" s="24" t="str">
        <f>VLOOKUP($J400,'[13]locuri 2025'!$A:$J,2,0)</f>
        <v>clasa 10</v>
      </c>
      <c r="L400" s="24" t="str">
        <f>VLOOKUP($J400,'[13]locuri 2025'!$A:$J,3,0)</f>
        <v>BC - Județul Bacău</v>
      </c>
      <c r="M400" s="24" t="str">
        <f>VLOOKUP($J400,'[13]locuri 2025'!$A:$J,4,0)</f>
        <v>LICEUL CU PROGRAM SPORTIV "NADIA COMĂNECI" ONEŞTI</v>
      </c>
      <c r="N400" s="24" t="str">
        <f>VLOOKUP($J400,'[13]locuri 2025'!$A:$J,5,0)</f>
        <v>https://lpsnc.ro/</v>
      </c>
      <c r="O400" s="24" t="str">
        <f>VLOOKUP($J400,'[13]locuri 2025'!$A:$J,6,0)</f>
        <v>Teoretică</v>
      </c>
      <c r="P400" s="24" t="str">
        <f>VLOOKUP($J400,'[13]locuri 2025'!$A:$J,7,0)</f>
        <v>Sportiv</v>
      </c>
      <c r="Q400" s="24" t="str">
        <f>VLOOKUP($J400,'[13]locuri 2025'!$A:$J,8,0)</f>
        <v xml:space="preserve">GIMNASTICĂ/HANDBAL </v>
      </c>
      <c r="R400" s="27">
        <f>VLOOKUP($J400,'[13]locuri 2025'!$A:$J,9,0)</f>
        <v>0</v>
      </c>
      <c r="S400" s="28"/>
    </row>
    <row r="401" spans="1:19" x14ac:dyDescent="0.25">
      <c r="A401" s="21" t="s">
        <v>1658</v>
      </c>
      <c r="B401" s="24">
        <v>2</v>
      </c>
      <c r="C401" s="23">
        <v>400</v>
      </c>
      <c r="D401" s="24" t="s">
        <v>446</v>
      </c>
      <c r="E401" s="24" t="s">
        <v>1659</v>
      </c>
      <c r="F401" s="24" t="s">
        <v>1660</v>
      </c>
      <c r="G401" s="24" t="s">
        <v>446</v>
      </c>
      <c r="H401" s="33">
        <v>5.66</v>
      </c>
      <c r="I401" s="26" t="s">
        <v>60</v>
      </c>
      <c r="J401" s="26">
        <v>1403</v>
      </c>
      <c r="K401" s="24" t="str">
        <f>VLOOKUP($J401,'[13]locuri 2025'!$A:$J,2,0)</f>
        <v>clasa 9</v>
      </c>
      <c r="L401" s="24" t="str">
        <f>VLOOKUP($J401,'[13]locuri 2025'!$A:$J,3,0)</f>
        <v>IS - Județul Iași</v>
      </c>
      <c r="M401" s="24" t="str">
        <f>VLOOKUP($J401,'[13]locuri 2025'!$A:$J,4,0)</f>
        <v>COLEGIUL TEHNIC "GHEORGHE ASACHI", IAŞI</v>
      </c>
      <c r="N401" s="24" t="str">
        <f>VLOOKUP($J401,'[13]locuri 2025'!$A:$J,5,0)</f>
        <v>https://www.colegiulasachi.ro</v>
      </c>
      <c r="O401" s="24" t="str">
        <f>VLOOKUP($J401,'[13]locuri 2025'!$A:$J,6,0)</f>
        <v>Tehnologică</v>
      </c>
      <c r="P401" s="24" t="str">
        <f>VLOOKUP($J401,'[13]locuri 2025'!$A:$J,7,0)</f>
        <v>Tehnic</v>
      </c>
      <c r="Q401" s="24" t="str">
        <f>VLOOKUP($J401,'[13]locuri 2025'!$A:$J,8,0)</f>
        <v>Tehnician prelucrări pe mașini cu comandă numerică</v>
      </c>
      <c r="R401" s="27">
        <f>VLOOKUP($J401,'[13]locuri 2025'!$A:$J,9,0)</f>
        <v>0</v>
      </c>
      <c r="S401" s="28"/>
    </row>
    <row r="402" spans="1:19" x14ac:dyDescent="0.25">
      <c r="A402" s="21" t="s">
        <v>1661</v>
      </c>
      <c r="B402" s="24">
        <v>2</v>
      </c>
      <c r="C402" s="23">
        <v>401</v>
      </c>
      <c r="D402" s="24" t="s">
        <v>446</v>
      </c>
      <c r="E402" s="24" t="s">
        <v>1662</v>
      </c>
      <c r="F402" s="24" t="s">
        <v>1097</v>
      </c>
      <c r="G402" s="24" t="s">
        <v>446</v>
      </c>
      <c r="H402" s="33">
        <v>5.66</v>
      </c>
      <c r="I402" s="26" t="s">
        <v>60</v>
      </c>
      <c r="J402" s="26">
        <v>1106</v>
      </c>
      <c r="K402" s="24" t="str">
        <f>VLOOKUP($J402,'[13]locuri 2025'!$A:$J,2,0)</f>
        <v>clasa 9</v>
      </c>
      <c r="L402" s="24" t="str">
        <f>VLOOKUP($J402,'[13]locuri 2025'!$A:$J,3,0)</f>
        <v>B - București</v>
      </c>
      <c r="M402" s="24" t="str">
        <f>VLOOKUP($J402,'[13]locuri 2025'!$A:$J,4,0)</f>
        <v>Liceul Teoretic „Lucian Blaga”</v>
      </c>
      <c r="N402" s="24" t="str">
        <f>VLOOKUP($J402,'[13]locuri 2025'!$A:$J,5,0)</f>
        <v>http://www.ltlb.ro</v>
      </c>
      <c r="O402" s="24" t="str">
        <f>VLOOKUP($J402,'[13]locuri 2025'!$A:$J,6,0)</f>
        <v>Teoretică</v>
      </c>
      <c r="P402" s="24" t="str">
        <f>VLOOKUP($J402,'[13]locuri 2025'!$A:$J,7,0)</f>
        <v>Umanist</v>
      </c>
      <c r="Q402" s="24" t="str">
        <f>VLOOKUP($J402,'[13]locuri 2025'!$A:$J,8,0)</f>
        <v>Științe sociale</v>
      </c>
      <c r="R402" s="27">
        <f>VLOOKUP($J402,'[13]locuri 2025'!$A:$J,9,0)</f>
        <v>0</v>
      </c>
      <c r="S402" s="28"/>
    </row>
    <row r="403" spans="1:19" x14ac:dyDescent="0.25">
      <c r="A403" s="21" t="s">
        <v>1663</v>
      </c>
      <c r="B403" s="24">
        <v>2</v>
      </c>
      <c r="C403" s="23">
        <v>402</v>
      </c>
      <c r="D403" s="24" t="s">
        <v>446</v>
      </c>
      <c r="E403" s="24" t="s">
        <v>1664</v>
      </c>
      <c r="F403" s="24" t="s">
        <v>1665</v>
      </c>
      <c r="G403" s="24" t="s">
        <v>446</v>
      </c>
      <c r="H403" s="33">
        <v>5.66</v>
      </c>
      <c r="I403" s="26" t="s">
        <v>60</v>
      </c>
      <c r="J403" s="26">
        <v>1382</v>
      </c>
      <c r="K403" s="24" t="str">
        <f>VLOOKUP($J403,'[13]locuri 2025'!$A:$J,2,0)</f>
        <v>clasa 9</v>
      </c>
      <c r="L403" s="24" t="str">
        <f>VLOOKUP($J403,'[13]locuri 2025'!$A:$J,3,0)</f>
        <v>IS - Județul Iași</v>
      </c>
      <c r="M403" s="24" t="str">
        <f>VLOOKUP($J403,'[13]locuri 2025'!$A:$J,4,0)</f>
        <v>LICEUL TEHNOLOGIC "PETRU PONI", IAȘI</v>
      </c>
      <c r="N403" s="24" t="str">
        <f>VLOOKUP($J403,'[13]locuri 2025'!$A:$J,5,0)</f>
        <v>www.petruponiiasi.ro</v>
      </c>
      <c r="O403" s="24" t="str">
        <f>VLOOKUP($J403,'[13]locuri 2025'!$A:$J,6,0)</f>
        <v>Tehnologică</v>
      </c>
      <c r="P403" s="24" t="str">
        <f>VLOOKUP($J403,'[13]locuri 2025'!$A:$J,7,0)</f>
        <v>Resurse naturale și protecția mediului</v>
      </c>
      <c r="Q403" s="24" t="str">
        <f>VLOOKUP($J403,'[13]locuri 2025'!$A:$J,8,0)</f>
        <v>Tehnician analize produse alimentare</v>
      </c>
      <c r="R403" s="27">
        <f>VLOOKUP($J403,'[13]locuri 2025'!$A:$J,9,0)</f>
        <v>0</v>
      </c>
      <c r="S403" s="28"/>
    </row>
    <row r="404" spans="1:19" x14ac:dyDescent="0.25">
      <c r="A404" s="21" t="s">
        <v>1666</v>
      </c>
      <c r="B404" s="24">
        <v>2</v>
      </c>
      <c r="C404" s="23">
        <v>403</v>
      </c>
      <c r="D404" s="24" t="s">
        <v>446</v>
      </c>
      <c r="E404" s="24" t="s">
        <v>1667</v>
      </c>
      <c r="F404" s="24" t="s">
        <v>1668</v>
      </c>
      <c r="G404" s="24" t="s">
        <v>446</v>
      </c>
      <c r="H404" s="33">
        <v>5.66</v>
      </c>
      <c r="I404" s="26" t="s">
        <v>60</v>
      </c>
      <c r="J404" s="26">
        <v>2203</v>
      </c>
      <c r="K404" s="24" t="str">
        <f>VLOOKUP($J404,'[13]locuri 2025'!$A:$J,2,0)</f>
        <v>clasa 10</v>
      </c>
      <c r="L404" s="24" t="str">
        <f>VLOOKUP($J404,'[13]locuri 2025'!$A:$J,3,0)</f>
        <v>IS - Județul Iași</v>
      </c>
      <c r="M404" s="24" t="str">
        <f>VLOOKUP($J404,'[13]locuri 2025'!$A:$J,4,0)</f>
        <v>LICEUL TEHNOLOLGIC PETRU PONI IAȘI</v>
      </c>
      <c r="N404" s="24" t="str">
        <f>VLOOKUP($J404,'[13]locuri 2025'!$A:$J,5,0)</f>
        <v>www.petruponiiasi.ro</v>
      </c>
      <c r="O404" s="24" t="str">
        <f>VLOOKUP($J404,'[13]locuri 2025'!$A:$J,6,0)</f>
        <v>Tehnologică</v>
      </c>
      <c r="P404" s="24" t="str">
        <f>VLOOKUP($J404,'[13]locuri 2025'!$A:$J,7,0)</f>
        <v>Resurse naturale şi protecţia mediului</v>
      </c>
      <c r="Q404" s="24" t="str">
        <f>VLOOKUP($J404,'[13]locuri 2025'!$A:$J,8,0)</f>
        <v>Tehnician chimist de laborator</v>
      </c>
      <c r="R404" s="27">
        <f>VLOOKUP($J404,'[13]locuri 2025'!$A:$J,9,0)</f>
        <v>0</v>
      </c>
      <c r="S404" s="28"/>
    </row>
    <row r="405" spans="1:19" x14ac:dyDescent="0.25">
      <c r="A405" s="21" t="s">
        <v>1669</v>
      </c>
      <c r="B405" s="24">
        <v>2</v>
      </c>
      <c r="C405" s="23">
        <v>404</v>
      </c>
      <c r="D405" s="24" t="s">
        <v>446</v>
      </c>
      <c r="E405" s="24" t="s">
        <v>1670</v>
      </c>
      <c r="F405" s="24" t="s">
        <v>1671</v>
      </c>
      <c r="G405" s="24" t="s">
        <v>446</v>
      </c>
      <c r="H405" s="33">
        <v>5.66</v>
      </c>
      <c r="I405" s="26" t="s">
        <v>60</v>
      </c>
      <c r="J405" s="26">
        <v>2207</v>
      </c>
      <c r="K405" s="24" t="str">
        <f>VLOOKUP($J405,'[13]locuri 2025'!$A:$J,2,0)</f>
        <v>clasa 10</v>
      </c>
      <c r="L405" s="24" t="str">
        <f>VLOOKUP($J405,'[13]locuri 2025'!$A:$J,3,0)</f>
        <v>IS - Județul Iași</v>
      </c>
      <c r="M405" s="24" t="str">
        <f>VLOOKUP($J405,'[13]locuri 2025'!$A:$J,4,0)</f>
        <v>COLEGIUL ECONOMIC "VIRGIL MADGEARU" IAȘI</v>
      </c>
      <c r="N405" s="24" t="str">
        <f>VLOOKUP($J405,'[13]locuri 2025'!$A:$J,5,0)</f>
        <v>https://economic2.ro</v>
      </c>
      <c r="O405" s="24" t="str">
        <f>VLOOKUP($J405,'[13]locuri 2025'!$A:$J,6,0)</f>
        <v>Tehnologică</v>
      </c>
      <c r="P405" s="24" t="str">
        <f>VLOOKUP($J405,'[13]locuri 2025'!$A:$J,7,0)</f>
        <v>Servicii</v>
      </c>
      <c r="Q405" s="24" t="str">
        <f>VLOOKUP($J405,'[13]locuri 2025'!$A:$J,8,0)</f>
        <v>Turism și alimentație</v>
      </c>
      <c r="R405" s="27">
        <f>VLOOKUP($J405,'[13]locuri 2025'!$A:$J,9,0)</f>
        <v>0</v>
      </c>
      <c r="S405" s="28"/>
    </row>
    <row r="406" spans="1:19" x14ac:dyDescent="0.25">
      <c r="A406" s="21" t="s">
        <v>1672</v>
      </c>
      <c r="B406" s="24">
        <v>2</v>
      </c>
      <c r="C406" s="23">
        <v>405</v>
      </c>
      <c r="D406" s="24" t="s">
        <v>446</v>
      </c>
      <c r="E406" s="24" t="s">
        <v>1673</v>
      </c>
      <c r="F406" s="24" t="s">
        <v>1674</v>
      </c>
      <c r="G406" s="24" t="s">
        <v>446</v>
      </c>
      <c r="H406" s="33">
        <v>5.66</v>
      </c>
      <c r="I406" s="26" t="s">
        <v>60</v>
      </c>
      <c r="J406" s="26">
        <v>2220</v>
      </c>
      <c r="K406" s="24" t="str">
        <f>VLOOKUP($J406,'[13]locuri 2025'!$A:$J,2,0)</f>
        <v>clasa 10</v>
      </c>
      <c r="L406" s="24" t="str">
        <f>VLOOKUP($J406,'[13]locuri 2025'!$A:$J,3,0)</f>
        <v>IS - Județul Iași</v>
      </c>
      <c r="M406" s="24" t="str">
        <f>VLOOKUP($J406,'[13]locuri 2025'!$A:$J,4,0)</f>
        <v>COLEGIUL TEHNIC ”MIHAIL STURDZA” IAȘI</v>
      </c>
      <c r="N406" s="24" t="str">
        <f>VLOOKUP($J406,'[13]locuri 2025'!$A:$J,5,0)</f>
        <v>www.colegiulsturdza.ro</v>
      </c>
      <c r="O406" s="24" t="str">
        <f>VLOOKUP($J406,'[13]locuri 2025'!$A:$J,6,0)</f>
        <v>Tehnologică</v>
      </c>
      <c r="P406" s="24" t="str">
        <f>VLOOKUP($J406,'[13]locuri 2025'!$A:$J,7,0)</f>
        <v>Tehnic</v>
      </c>
      <c r="Q406" s="24" t="str">
        <f>VLOOKUP($J406,'[13]locuri 2025'!$A:$J,8,0)</f>
        <v>Tehnician electrician electronist auto</v>
      </c>
      <c r="R406" s="27">
        <f>VLOOKUP($J406,'[13]locuri 2025'!$A:$J,9,0)</f>
        <v>0</v>
      </c>
      <c r="S406" s="28"/>
    </row>
    <row r="407" spans="1:19" x14ac:dyDescent="0.25">
      <c r="A407" s="21" t="s">
        <v>1675</v>
      </c>
      <c r="B407" s="24">
        <v>2</v>
      </c>
      <c r="C407" s="23">
        <v>406</v>
      </c>
      <c r="D407" s="24" t="s">
        <v>446</v>
      </c>
      <c r="E407" s="24" t="s">
        <v>1676</v>
      </c>
      <c r="F407" s="24" t="s">
        <v>1435</v>
      </c>
      <c r="G407" s="24" t="s">
        <v>446</v>
      </c>
      <c r="H407" s="33">
        <v>5.66</v>
      </c>
      <c r="I407" s="26" t="s">
        <v>60</v>
      </c>
      <c r="J407" s="26">
        <v>1468</v>
      </c>
      <c r="K407" s="24" t="str">
        <f>VLOOKUP($J407,'[13]locuri 2025'!$A:$J,2,0)</f>
        <v>clasa 9</v>
      </c>
      <c r="L407" s="24" t="str">
        <f>VLOOKUP($J407,'[13]locuri 2025'!$A:$J,3,0)</f>
        <v>MS - Județul Mureș</v>
      </c>
      <c r="M407" s="24" t="str">
        <f>VLOOKUP($J407,'[13]locuri 2025'!$A:$J,4,0)</f>
        <v>LICEUL CU PROGRAM SPORTIV "SZASZ ADALBERT" TG.MURES</v>
      </c>
      <c r="N407" s="24">
        <f>VLOOKUP($J407,'[13]locuri 2025'!$A:$J,5,0)</f>
        <v>0</v>
      </c>
      <c r="O407" s="24" t="str">
        <f>VLOOKUP($J407,'[13]locuri 2025'!$A:$J,6,0)</f>
        <v>Vocațională</v>
      </c>
      <c r="P407" s="24" t="str">
        <f>VLOOKUP($J407,'[13]locuri 2025'!$A:$J,7,0)</f>
        <v>Sportiv</v>
      </c>
      <c r="Q407" s="24" t="str">
        <f>VLOOKUP($J407,'[13]locuri 2025'!$A:$J,8,0)</f>
        <v xml:space="preserve">Instructor sportiv </v>
      </c>
      <c r="R407" s="27" t="str">
        <f>VLOOKUP($J407,'[13]locuri 2025'!$A:$J,9,0)</f>
        <v xml:space="preserve">probe de aptitudini </v>
      </c>
      <c r="S407" s="28"/>
    </row>
    <row r="408" spans="1:19" x14ac:dyDescent="0.25">
      <c r="A408" s="21" t="s">
        <v>1678</v>
      </c>
      <c r="B408" s="24">
        <v>2</v>
      </c>
      <c r="C408" s="23">
        <v>407</v>
      </c>
      <c r="D408" s="24" t="s">
        <v>446</v>
      </c>
      <c r="E408" s="24" t="s">
        <v>1679</v>
      </c>
      <c r="F408" s="24" t="s">
        <v>1680</v>
      </c>
      <c r="G408" s="24" t="s">
        <v>446</v>
      </c>
      <c r="H408" s="33">
        <v>5.66</v>
      </c>
      <c r="I408" s="26" t="s">
        <v>60</v>
      </c>
      <c r="J408" s="26">
        <v>1062</v>
      </c>
      <c r="K408" s="24" t="str">
        <f>VLOOKUP($J408,'[13]locuri 2025'!$A:$J,2,0)</f>
        <v>clasa 9</v>
      </c>
      <c r="L408" s="24" t="str">
        <f>VLOOKUP($J408,'[13]locuri 2025'!$A:$J,3,0)</f>
        <v>B - București</v>
      </c>
      <c r="M408" s="24" t="str">
        <f>VLOOKUP($J408,'[13]locuri 2025'!$A:$J,4,0)</f>
        <v>Colegiul Tehnic „Edmond Nicolau”</v>
      </c>
      <c r="N408" s="24" t="str">
        <f>VLOOKUP($J408,'[13]locuri 2025'!$A:$J,5,0)</f>
        <v>edmondnicolau.ro</v>
      </c>
      <c r="O408" s="24" t="str">
        <f>VLOOKUP($J408,'[13]locuri 2025'!$A:$J,6,0)</f>
        <v>Tehnologică</v>
      </c>
      <c r="P408" s="24" t="str">
        <f>VLOOKUP($J408,'[13]locuri 2025'!$A:$J,7,0)</f>
        <v>Tehnic</v>
      </c>
      <c r="Q408" s="24" t="str">
        <f>VLOOKUP($J408,'[13]locuri 2025'!$A:$J,8,0)</f>
        <v>Tehnician mecanic întreținere și reparații</v>
      </c>
      <c r="R408" s="27">
        <f>VLOOKUP($J408,'[13]locuri 2025'!$A:$J,9,0)</f>
        <v>0</v>
      </c>
      <c r="S408" s="28"/>
    </row>
    <row r="409" spans="1:19" x14ac:dyDescent="0.25">
      <c r="A409" s="21" t="s">
        <v>1681</v>
      </c>
      <c r="B409" s="24">
        <v>2</v>
      </c>
      <c r="C409" s="23">
        <v>408</v>
      </c>
      <c r="D409" s="24" t="s">
        <v>446</v>
      </c>
      <c r="E409" s="24" t="s">
        <v>464</v>
      </c>
      <c r="F409" s="24" t="s">
        <v>751</v>
      </c>
      <c r="G409" s="24" t="s">
        <v>446</v>
      </c>
      <c r="H409" s="33">
        <v>5.66</v>
      </c>
      <c r="I409" s="26" t="s">
        <v>60</v>
      </c>
      <c r="J409" s="26">
        <v>2235</v>
      </c>
      <c r="K409" s="24" t="str">
        <f>VLOOKUP($J409,'[13]locuri 2025'!$A:$J,2,0)</f>
        <v>clasa 10</v>
      </c>
      <c r="L409" s="24" t="str">
        <f>VLOOKUP($J409,'[13]locuri 2025'!$A:$J,3,0)</f>
        <v>IS - Județul Iași</v>
      </c>
      <c r="M409" s="24" t="str">
        <f>VLOOKUP($J409,'[13]locuri 2025'!$A:$J,4,0)</f>
        <v xml:space="preserve">Liceul Tehnologic de Transporturi si de Constructii Iasi </v>
      </c>
      <c r="N409" s="24" t="str">
        <f>VLOOKUP($J409,'[13]locuri 2025'!$A:$J,5,0)</f>
        <v>lttciasi.ro</v>
      </c>
      <c r="O409" s="24" t="str">
        <f>VLOOKUP($J409,'[13]locuri 2025'!$A:$J,6,0)</f>
        <v>Tehnologică</v>
      </c>
      <c r="P409" s="24" t="str">
        <f>VLOOKUP($J409,'[13]locuri 2025'!$A:$J,7,0)</f>
        <v>Tehnic</v>
      </c>
      <c r="Q409" s="24" t="str">
        <f>VLOOKUP($J409,'[13]locuri 2025'!$A:$J,8,0)</f>
        <v>Tehnician aviatie</v>
      </c>
      <c r="R409" s="27">
        <f>VLOOKUP($J409,'[13]locuri 2025'!$A:$J,9,0)</f>
        <v>0</v>
      </c>
      <c r="S409" s="28"/>
    </row>
    <row r="410" spans="1:19" x14ac:dyDescent="0.25">
      <c r="A410" s="21" t="s">
        <v>1682</v>
      </c>
      <c r="B410" s="24">
        <v>2</v>
      </c>
      <c r="C410" s="23">
        <v>409</v>
      </c>
      <c r="D410" s="24" t="s">
        <v>446</v>
      </c>
      <c r="E410" s="24" t="s">
        <v>1683</v>
      </c>
      <c r="F410" s="24" t="s">
        <v>630</v>
      </c>
      <c r="G410" s="24" t="s">
        <v>446</v>
      </c>
      <c r="H410" s="33">
        <v>5.66</v>
      </c>
      <c r="I410" s="26" t="s">
        <v>60</v>
      </c>
      <c r="J410" s="26">
        <v>2228</v>
      </c>
      <c r="K410" s="24" t="str">
        <f>VLOOKUP($J410,'[13]locuri 2025'!$A:$J,2,0)</f>
        <v>clasa 10</v>
      </c>
      <c r="L410" s="24" t="str">
        <f>VLOOKUP($J410,'[13]locuri 2025'!$A:$J,3,0)</f>
        <v>IS - Județul Iași</v>
      </c>
      <c r="M410" s="24" t="str">
        <f>VLOOKUP($J410,'[13]locuri 2025'!$A:$J,4,0)</f>
        <v>Liceul Tehnologic „Dimitrie Leonida” Iași</v>
      </c>
      <c r="N410" s="24" t="str">
        <f>VLOOKUP($J410,'[13]locuri 2025'!$A:$J,5,0)</f>
        <v>WEB: http://www.colegiulenergetic.ro/</v>
      </c>
      <c r="O410" s="24" t="str">
        <f>VLOOKUP($J410,'[13]locuri 2025'!$A:$J,6,0)</f>
        <v>Tehnologică</v>
      </c>
      <c r="P410" s="24" t="str">
        <f>VLOOKUP($J410,'[13]locuri 2025'!$A:$J,7,0)</f>
        <v>Tehnic</v>
      </c>
      <c r="Q410" s="24" t="str">
        <f>VLOOKUP($J410,'[13]locuri 2025'!$A:$J,8,0)</f>
        <v>Tehnician electromecanic</v>
      </c>
      <c r="R410" s="27">
        <f>VLOOKUP($J410,'[13]locuri 2025'!$A:$J,9,0)</f>
        <v>0</v>
      </c>
      <c r="S410" s="28"/>
    </row>
    <row r="411" spans="1:19" x14ac:dyDescent="0.25">
      <c r="A411" s="21" t="s">
        <v>1684</v>
      </c>
      <c r="B411" s="24">
        <v>2</v>
      </c>
      <c r="C411" s="23">
        <v>410</v>
      </c>
      <c r="D411" s="24" t="s">
        <v>446</v>
      </c>
      <c r="E411" s="24" t="s">
        <v>1613</v>
      </c>
      <c r="F411" s="24" t="s">
        <v>1614</v>
      </c>
      <c r="G411" s="24" t="s">
        <v>446</v>
      </c>
      <c r="H411" s="33">
        <v>5.66</v>
      </c>
      <c r="I411" s="26" t="s">
        <v>60</v>
      </c>
      <c r="J411" s="26">
        <v>1426</v>
      </c>
      <c r="K411" s="24" t="str">
        <f>VLOOKUP($J411,'[13]locuri 2025'!$A:$J,2,0)</f>
        <v>clasa 9</v>
      </c>
      <c r="L411" s="24" t="str">
        <f>VLOOKUP($J411,'[13]locuri 2025'!$A:$J,3,0)</f>
        <v>IS - Județul Iași</v>
      </c>
      <c r="M411" s="24" t="str">
        <f>VLOOKUP($J411,'[13]locuri 2025'!$A:$J,4,0)</f>
        <v>LICEUL TEHNOLOGIC DE TRANSPORTURI ȘI DE CONSTRUCȚII, IAŞI</v>
      </c>
      <c r="N411" s="24" t="str">
        <f>VLOOKUP($J411,'[13]locuri 2025'!$A:$J,5,0)</f>
        <v>lttciasi.ro</v>
      </c>
      <c r="O411" s="24" t="str">
        <f>VLOOKUP($J411,'[13]locuri 2025'!$A:$J,6,0)</f>
        <v>Tehnologică</v>
      </c>
      <c r="P411" s="24" t="str">
        <f>VLOOKUP($J411,'[13]locuri 2025'!$A:$J,7,0)</f>
        <v>Tehnic</v>
      </c>
      <c r="Q411" s="24" t="str">
        <f>VLOOKUP($J411,'[13]locuri 2025'!$A:$J,8,0)</f>
        <v>Tehnician aviație</v>
      </c>
      <c r="R411" s="27">
        <f>VLOOKUP($J411,'[13]locuri 2025'!$A:$J,9,0)</f>
        <v>0</v>
      </c>
      <c r="S411" s="28"/>
    </row>
    <row r="412" spans="1:19" x14ac:dyDescent="0.25">
      <c r="A412" s="21" t="s">
        <v>1686</v>
      </c>
      <c r="B412" s="24">
        <v>2</v>
      </c>
      <c r="C412" s="23">
        <v>411</v>
      </c>
      <c r="D412" s="24" t="s">
        <v>446</v>
      </c>
      <c r="E412" s="24" t="s">
        <v>1514</v>
      </c>
      <c r="F412" s="24" t="s">
        <v>674</v>
      </c>
      <c r="G412" s="24" t="s">
        <v>446</v>
      </c>
      <c r="H412" s="33">
        <v>5.66</v>
      </c>
      <c r="I412" s="26" t="s">
        <v>60</v>
      </c>
      <c r="J412" s="26">
        <v>1606</v>
      </c>
      <c r="K412" s="24" t="str">
        <f>VLOOKUP($J412,'[13]locuri 2025'!$A:$J,2,0)</f>
        <v>clasa 9</v>
      </c>
      <c r="L412" s="24" t="str">
        <f>VLOOKUP($J412,'[13]locuri 2025'!$A:$J,3,0)</f>
        <v>TM - Județul Timiș</v>
      </c>
      <c r="M412" s="24" t="str">
        <f>VLOOKUP($J412,'[13]locuri 2025'!$A:$J,4,0)</f>
        <v>LICEUL TEHNOLOGIC DE VEST TIMIŞOARA</v>
      </c>
      <c r="N412" s="24" t="str">
        <f>VLOOKUP($J412,'[13]locuri 2025'!$A:$J,5,0)</f>
        <v>https://www.ctvtm.ro</v>
      </c>
      <c r="O412" s="24" t="str">
        <f>VLOOKUP($J412,'[13]locuri 2025'!$A:$J,6,0)</f>
        <v>Tehnologică</v>
      </c>
      <c r="P412" s="24" t="str">
        <f>VLOOKUP($J412,'[13]locuri 2025'!$A:$J,7,0)</f>
        <v>Tehnic</v>
      </c>
      <c r="Q412" s="24" t="str">
        <f>VLOOKUP($J412,'[13]locuri 2025'!$A:$J,8,0)</f>
        <v>TEHNICIAN DESENATOR PENTRU CONSTRUCŢII ŞI INSTALAŢII</v>
      </c>
      <c r="R412" s="27">
        <f>VLOOKUP($J412,'[13]locuri 2025'!$A:$J,9,0)</f>
        <v>0</v>
      </c>
      <c r="S412" s="28"/>
    </row>
    <row r="413" spans="1:19" x14ac:dyDescent="0.25">
      <c r="A413" s="21" t="s">
        <v>1687</v>
      </c>
      <c r="B413" s="24">
        <v>2</v>
      </c>
      <c r="C413" s="23">
        <v>412</v>
      </c>
      <c r="D413" s="24" t="s">
        <v>446</v>
      </c>
      <c r="E413" s="24" t="s">
        <v>1688</v>
      </c>
      <c r="F413" s="24" t="s">
        <v>1689</v>
      </c>
      <c r="G413" s="24" t="s">
        <v>446</v>
      </c>
      <c r="H413" s="33">
        <v>5.33</v>
      </c>
      <c r="I413" s="26" t="s">
        <v>60</v>
      </c>
      <c r="J413" s="26">
        <v>2061</v>
      </c>
      <c r="K413" s="24" t="str">
        <f>VLOOKUP($J413,'[13]locuri 2025'!$A:$J,2,0)</f>
        <v>clasa 10</v>
      </c>
      <c r="L413" s="24" t="str">
        <f>VLOOKUP($J413,'[13]locuri 2025'!$A:$J,3,0)</f>
        <v>BC - Județul Bacău</v>
      </c>
      <c r="M413" s="24" t="str">
        <f>VLOOKUP($J413,'[13]locuri 2025'!$A:$J,4,0)</f>
        <v>COLEGIUL TEHNIC "GHEORGHE ASACHI" ONEŞTI</v>
      </c>
      <c r="N413" s="24" t="str">
        <f>VLOOKUP($J413,'[13]locuri 2025'!$A:$J,5,0)</f>
        <v>https://gasachi.ro/</v>
      </c>
      <c r="O413" s="24" t="str">
        <f>VLOOKUP($J413,'[13]locuri 2025'!$A:$J,6,0)</f>
        <v>Tehnologică</v>
      </c>
      <c r="P413" s="24" t="str">
        <f>VLOOKUP($J413,'[13]locuri 2025'!$A:$J,7,0)</f>
        <v>Tehnic</v>
      </c>
      <c r="Q413" s="24" t="str">
        <f>VLOOKUP($J413,'[13]locuri 2025'!$A:$J,8,0)</f>
        <v xml:space="preserve">ELECTRONICA AUTOMATIZARI/TEHNICIAN OPERATOR TEHNICĂ DE CALCUL </v>
      </c>
      <c r="R413" s="27">
        <f>VLOOKUP($J413,'[13]locuri 2025'!$A:$J,9,0)</f>
        <v>0</v>
      </c>
      <c r="S413" s="28"/>
    </row>
    <row r="414" spans="1:19" x14ac:dyDescent="0.25">
      <c r="A414" s="21" t="s">
        <v>1691</v>
      </c>
      <c r="B414" s="24">
        <v>2</v>
      </c>
      <c r="C414" s="23">
        <v>413</v>
      </c>
      <c r="D414" s="24" t="s">
        <v>446</v>
      </c>
      <c r="E414" s="24" t="s">
        <v>1692</v>
      </c>
      <c r="F414" s="24" t="s">
        <v>1693</v>
      </c>
      <c r="G414" s="24" t="s">
        <v>446</v>
      </c>
      <c r="H414" s="33">
        <v>5.33</v>
      </c>
      <c r="I414" s="26" t="s">
        <v>60</v>
      </c>
      <c r="J414" s="26">
        <v>1587</v>
      </c>
      <c r="K414" s="24" t="str">
        <f>VLOOKUP($J414,'[13]locuri 2025'!$A:$J,2,0)</f>
        <v>clasa 9</v>
      </c>
      <c r="L414" s="24" t="str">
        <f>VLOOKUP($J414,'[13]locuri 2025'!$A:$J,3,0)</f>
        <v>SV - Județul Suceava</v>
      </c>
      <c r="M414" s="24" t="str">
        <f>VLOOKUP($J414,'[13]locuri 2025'!$A:$J,4,0)</f>
        <v>COLEGIUL "ALEXANDRU CEL BUN" GURA HUMORULUI</v>
      </c>
      <c r="N414" s="24" t="str">
        <f>VLOOKUP($J414,'[13]locuri 2025'!$A:$J,5,0)</f>
        <v>https://alexandrucelbun.ro/</v>
      </c>
      <c r="O414" s="24" t="str">
        <f>VLOOKUP($J414,'[13]locuri 2025'!$A:$J,6,0)</f>
        <v>Teoretică</v>
      </c>
      <c r="P414" s="24" t="str">
        <f>VLOOKUP($J414,'[13]locuri 2025'!$A:$J,7,0)</f>
        <v>Umanist</v>
      </c>
      <c r="Q414" s="24" t="str">
        <f>VLOOKUP($J414,'[13]locuri 2025'!$A:$J,8,0)</f>
        <v>Științe sociale intensiv engleză</v>
      </c>
      <c r="R414" s="27">
        <f>VLOOKUP($J414,'[13]locuri 2025'!$A:$J,9,0)</f>
        <v>0</v>
      </c>
      <c r="S414" s="28"/>
    </row>
    <row r="415" spans="1:19" x14ac:dyDescent="0.25">
      <c r="A415" s="21" t="s">
        <v>1694</v>
      </c>
      <c r="B415" s="24">
        <v>2</v>
      </c>
      <c r="C415" s="23">
        <v>414</v>
      </c>
      <c r="D415" s="24" t="s">
        <v>446</v>
      </c>
      <c r="E415" s="24" t="s">
        <v>1551</v>
      </c>
      <c r="F415" s="24" t="s">
        <v>1552</v>
      </c>
      <c r="G415" s="24" t="s">
        <v>446</v>
      </c>
      <c r="H415" s="33">
        <v>5.33</v>
      </c>
      <c r="I415" s="26" t="s">
        <v>60</v>
      </c>
      <c r="J415" s="26">
        <v>1296</v>
      </c>
      <c r="K415" s="24" t="str">
        <f>VLOOKUP($J415,'[13]locuri 2025'!$A:$J,2,0)</f>
        <v>clasa 9</v>
      </c>
      <c r="L415" s="24" t="str">
        <f>VLOOKUP($J415,'[13]locuri 2025'!$A:$J,3,0)</f>
        <v>CT - Județul Constanța</v>
      </c>
      <c r="M415" s="24" t="str">
        <f>VLOOKUP($J415,'[13]locuri 2025'!$A:$J,4,0)</f>
        <v>LICEUL CU PROGRAM SPORTIV NICOLAE ROTARU CONSTANȚA</v>
      </c>
      <c r="N415" s="24" t="str">
        <f>VLOOKUP($J415,'[13]locuri 2025'!$A:$J,5,0)</f>
        <v>https://www.lpsconstanta.ro/</v>
      </c>
      <c r="O415" s="24" t="str">
        <f>VLOOKUP($J415,'[13]locuri 2025'!$A:$J,6,0)</f>
        <v>Vocațională</v>
      </c>
      <c r="P415" s="24" t="str">
        <f>VLOOKUP($J415,'[13]locuri 2025'!$A:$J,7,0)</f>
        <v>Sportiv</v>
      </c>
      <c r="Q415" s="24" t="str">
        <f>VLOOKUP($J415,'[13]locuri 2025'!$A:$J,8,0)</f>
        <v>Instructor sportiv</v>
      </c>
      <c r="R415" s="27" t="str">
        <f>VLOOKUP($J415,'[13]locuri 2025'!$A:$J,9,0)</f>
        <v>Proba pentru vocațional</v>
      </c>
      <c r="S415" s="28"/>
    </row>
    <row r="416" spans="1:19" x14ac:dyDescent="0.25">
      <c r="A416" s="21" t="s">
        <v>1695</v>
      </c>
      <c r="B416" s="24">
        <v>2</v>
      </c>
      <c r="C416" s="23">
        <v>415</v>
      </c>
      <c r="D416" s="24" t="s">
        <v>446</v>
      </c>
      <c r="E416" s="24" t="s">
        <v>1696</v>
      </c>
      <c r="F416" s="24" t="s">
        <v>1697</v>
      </c>
      <c r="G416" s="24" t="s">
        <v>446</v>
      </c>
      <c r="H416" s="33">
        <v>5.33</v>
      </c>
      <c r="I416" s="34" t="s">
        <v>61</v>
      </c>
      <c r="J416" s="34" t="s">
        <v>61</v>
      </c>
      <c r="K416" s="24" t="e">
        <f>VLOOKUP($J416,'[13]locuri 2025'!$A:$J,2,0)</f>
        <v>#N/A</v>
      </c>
      <c r="L416" s="24" t="e">
        <f>VLOOKUP($J416,'[13]locuri 2025'!$A:$J,3,0)</f>
        <v>#N/A</v>
      </c>
      <c r="M416" s="24" t="e">
        <f>VLOOKUP($J416,'[13]locuri 2025'!$A:$J,4,0)</f>
        <v>#N/A</v>
      </c>
      <c r="N416" s="24" t="e">
        <f>VLOOKUP($J416,'[13]locuri 2025'!$A:$J,5,0)</f>
        <v>#N/A</v>
      </c>
      <c r="O416" s="24" t="e">
        <f>VLOOKUP($J416,'[13]locuri 2025'!$A:$J,6,0)</f>
        <v>#N/A</v>
      </c>
      <c r="P416" s="24" t="e">
        <f>VLOOKUP($J416,'[13]locuri 2025'!$A:$J,7,0)</f>
        <v>#N/A</v>
      </c>
      <c r="Q416" s="24" t="e">
        <f>VLOOKUP($J416,'[13]locuri 2025'!$A:$J,8,0)</f>
        <v>#N/A</v>
      </c>
      <c r="R416" s="27" t="e">
        <f>VLOOKUP($J416,'[13]locuri 2025'!$A:$J,9,0)</f>
        <v>#N/A</v>
      </c>
      <c r="S416" s="28" t="s">
        <v>580</v>
      </c>
    </row>
    <row r="417" spans="1:19" x14ac:dyDescent="0.25">
      <c r="A417" s="21" t="s">
        <v>1698</v>
      </c>
      <c r="B417" s="24">
        <v>2</v>
      </c>
      <c r="C417" s="23">
        <v>416</v>
      </c>
      <c r="D417" s="24" t="s">
        <v>446</v>
      </c>
      <c r="E417" s="24" t="s">
        <v>1699</v>
      </c>
      <c r="F417" s="24" t="s">
        <v>1097</v>
      </c>
      <c r="G417" s="24" t="s">
        <v>446</v>
      </c>
      <c r="H417" s="33">
        <v>5.33</v>
      </c>
      <c r="I417" s="26" t="s">
        <v>60</v>
      </c>
      <c r="J417" s="26">
        <v>2026</v>
      </c>
      <c r="K417" s="24" t="str">
        <f>VLOOKUP($J417,'[13]locuri 2025'!$A:$J,2,0)</f>
        <v>clasa 10</v>
      </c>
      <c r="L417" s="24" t="str">
        <f>VLOOKUP($J417,'[13]locuri 2025'!$A:$J,3,0)</f>
        <v>B - București</v>
      </c>
      <c r="M417" s="24" t="str">
        <f>VLOOKUP($J417,'[13]locuri 2025'!$A:$J,4,0)</f>
        <v>Colegiul Tehnic „Iuliu Maniu”</v>
      </c>
      <c r="N417" s="24" t="str">
        <f>VLOOKUP($J417,'[13]locuri 2025'!$A:$J,5,0)</f>
        <v>www.ctiuliumaniu.ro</v>
      </c>
      <c r="O417" s="24" t="str">
        <f>VLOOKUP($J417,'[13]locuri 2025'!$A:$J,6,0)</f>
        <v>Tehnologică</v>
      </c>
      <c r="P417" s="24" t="str">
        <f>VLOOKUP($J417,'[13]locuri 2025'!$A:$J,7,0)</f>
        <v>Servicii</v>
      </c>
      <c r="Q417" s="24" t="str">
        <f>VLOOKUP($J417,'[13]locuri 2025'!$A:$J,8,0)</f>
        <v>Tehnician în hotelărie</v>
      </c>
      <c r="R417" s="27">
        <f>VLOOKUP($J417,'[13]locuri 2025'!$A:$J,9,0)</f>
        <v>0</v>
      </c>
      <c r="S417" s="28"/>
    </row>
    <row r="418" spans="1:19" x14ac:dyDescent="0.25">
      <c r="A418" s="21" t="s">
        <v>435</v>
      </c>
      <c r="B418" s="24">
        <v>2</v>
      </c>
      <c r="C418" s="23">
        <v>417</v>
      </c>
      <c r="D418" s="24" t="s">
        <v>446</v>
      </c>
      <c r="E418" s="24" t="s">
        <v>456</v>
      </c>
      <c r="F418" s="24" t="s">
        <v>759</v>
      </c>
      <c r="G418" s="24" t="s">
        <v>446</v>
      </c>
      <c r="H418" s="33">
        <v>5.33</v>
      </c>
      <c r="I418" s="26" t="s">
        <v>60</v>
      </c>
      <c r="J418" s="26">
        <v>2114</v>
      </c>
      <c r="K418" s="24" t="str">
        <f>VLOOKUP($J418,'[13]locuri 2025'!$A:$J,2,0)</f>
        <v>clasa 10</v>
      </c>
      <c r="L418" s="24" t="str">
        <f>VLOOKUP($J418,'[13]locuri 2025'!$A:$J,3,0)</f>
        <v>CJ - Județul Cluj</v>
      </c>
      <c r="M418" s="24" t="str">
        <f>VLOOKUP($J418,'[13]locuri 2025'!$A:$J,4,0)</f>
        <v>Colegiul Tehnic "Ana Aslan" Cluj-Napoca</v>
      </c>
      <c r="N418" s="24" t="str">
        <f>VLOOKUP($J418,'[13]locuri 2025'!$A:$J,5,0)</f>
        <v>https://colegiulaslancluj.ro</v>
      </c>
      <c r="O418" s="24" t="str">
        <f>VLOOKUP($J418,'[13]locuri 2025'!$A:$J,6,0)</f>
        <v>Tehnologică</v>
      </c>
      <c r="P418" s="24" t="str">
        <f>VLOOKUP($J418,'[13]locuri 2025'!$A:$J,7,0)</f>
        <v>Resurse naturale şi protecţia mediului</v>
      </c>
      <c r="Q418" s="24" t="str">
        <f>VLOOKUP($J418,'[13]locuri 2025'!$A:$J,8,0)</f>
        <v>Tehnician ecolog și protecția calității mediului</v>
      </c>
      <c r="R418" s="27">
        <f>VLOOKUP($J418,'[13]locuri 2025'!$A:$J,9,0)</f>
        <v>0</v>
      </c>
      <c r="S418" s="28"/>
    </row>
    <row r="419" spans="1:19" x14ac:dyDescent="0.25">
      <c r="A419" s="21" t="s">
        <v>1700</v>
      </c>
      <c r="B419" s="24">
        <v>2</v>
      </c>
      <c r="C419" s="23">
        <v>418</v>
      </c>
      <c r="D419" s="24" t="s">
        <v>446</v>
      </c>
      <c r="E419" s="24" t="s">
        <v>1701</v>
      </c>
      <c r="F419" s="24" t="s">
        <v>1702</v>
      </c>
      <c r="G419" s="24" t="s">
        <v>446</v>
      </c>
      <c r="H419" s="33">
        <v>5.33</v>
      </c>
      <c r="I419" s="26" t="s">
        <v>60</v>
      </c>
      <c r="J419" s="26">
        <v>2099</v>
      </c>
      <c r="K419" s="24" t="str">
        <f>VLOOKUP($J419,'[13]locuri 2025'!$A:$J,2,0)</f>
        <v>clasa 10</v>
      </c>
      <c r="L419" s="24" t="str">
        <f>VLOOKUP($J419,'[13]locuri 2025'!$A:$J,3,0)</f>
        <v>BR - Județul Brăila</v>
      </c>
      <c r="M419" s="24" t="str">
        <f>VLOOKUP($J419,'[13]locuri 2025'!$A:$J,4,0)</f>
        <v xml:space="preserve">LICEUL CU PROGRAM SPORTIV </v>
      </c>
      <c r="N419" s="24" t="str">
        <f>VLOOKUP($J419,'[13]locuri 2025'!$A:$J,5,0)</f>
        <v>http://lpsbraila.ro</v>
      </c>
      <c r="O419" s="24" t="str">
        <f>VLOOKUP($J419,'[13]locuri 2025'!$A:$J,6,0)</f>
        <v>Vocațională</v>
      </c>
      <c r="P419" s="24" t="str">
        <f>VLOOKUP($J419,'[13]locuri 2025'!$A:$J,7,0)</f>
        <v>SPORTIV</v>
      </c>
      <c r="Q419" s="24" t="str">
        <f>VLOOKUP($J419,'[13]locuri 2025'!$A:$J,8,0)</f>
        <v>INSTRUCTOR SPORTIV</v>
      </c>
      <c r="R419" s="27" t="str">
        <f>VLOOKUP($J419,'[13]locuri 2025'!$A:$J,9,0)</f>
        <v>VOCAȚIONAL</v>
      </c>
      <c r="S419" s="28"/>
    </row>
    <row r="420" spans="1:19" x14ac:dyDescent="0.25">
      <c r="A420" s="21" t="s">
        <v>1704</v>
      </c>
      <c r="B420" s="24">
        <v>2</v>
      </c>
      <c r="C420" s="23">
        <v>419</v>
      </c>
      <c r="D420" s="24" t="s">
        <v>446</v>
      </c>
      <c r="E420" s="24" t="s">
        <v>1705</v>
      </c>
      <c r="F420" s="24" t="s">
        <v>1706</v>
      </c>
      <c r="G420" s="24" t="s">
        <v>446</v>
      </c>
      <c r="H420" s="33">
        <v>5.33</v>
      </c>
      <c r="I420" s="26" t="s">
        <v>60</v>
      </c>
      <c r="J420" s="26">
        <v>1085</v>
      </c>
      <c r="K420" s="24" t="str">
        <f>VLOOKUP($J420,'[13]locuri 2025'!$A:$J,2,0)</f>
        <v>clasa 9</v>
      </c>
      <c r="L420" s="24" t="str">
        <f>VLOOKUP($J420,'[13]locuri 2025'!$A:$J,3,0)</f>
        <v>B - București</v>
      </c>
      <c r="M420" s="24" t="str">
        <f>VLOOKUP($J420,'[13]locuri 2025'!$A:$J,4,0)</f>
        <v>Liceul Greco-Catolic „Timotei Cipariu”</v>
      </c>
      <c r="N420" s="24" t="str">
        <f>VLOOKUP($J420,'[13]locuri 2025'!$A:$J,5,0)</f>
        <v>www.lgrcat.ro</v>
      </c>
      <c r="O420" s="24" t="str">
        <f>VLOOKUP($J420,'[13]locuri 2025'!$A:$J,6,0)</f>
        <v>Teoretică</v>
      </c>
      <c r="P420" s="24" t="str">
        <f>VLOOKUP($J420,'[13]locuri 2025'!$A:$J,7,0)</f>
        <v>Real</v>
      </c>
      <c r="Q420" s="24" t="str">
        <f>VLOOKUP($J420,'[13]locuri 2025'!$A:$J,8,0)</f>
        <v>Matematică-informatică, intensiv informatică</v>
      </c>
      <c r="R420" s="27">
        <f>VLOOKUP($J420,'[13]locuri 2025'!$A:$J,9,0)</f>
        <v>0</v>
      </c>
      <c r="S420" s="28"/>
    </row>
    <row r="421" spans="1:19" x14ac:dyDescent="0.25">
      <c r="A421" s="21" t="s">
        <v>1707</v>
      </c>
      <c r="B421" s="24">
        <v>2</v>
      </c>
      <c r="C421" s="23">
        <v>420</v>
      </c>
      <c r="D421" s="24" t="s">
        <v>446</v>
      </c>
      <c r="E421" s="24" t="s">
        <v>1242</v>
      </c>
      <c r="F421" s="24" t="s">
        <v>788</v>
      </c>
      <c r="G421" s="24" t="s">
        <v>446</v>
      </c>
      <c r="H421" s="33">
        <v>5.33</v>
      </c>
      <c r="I421" s="26" t="s">
        <v>60</v>
      </c>
      <c r="J421" s="26">
        <v>1043</v>
      </c>
      <c r="K421" s="24" t="str">
        <f>VLOOKUP($J421,'[13]locuri 2025'!$A:$J,2,0)</f>
        <v>clasa 9</v>
      </c>
      <c r="L421" s="24" t="str">
        <f>VLOOKUP($J421,'[13]locuri 2025'!$A:$J,3,0)</f>
        <v>B - București</v>
      </c>
      <c r="M421" s="24" t="str">
        <f>VLOOKUP($J421,'[13]locuri 2025'!$A:$J,4,0)</f>
        <v>Colegiul Tehnic „Iuliu Maniu”</v>
      </c>
      <c r="N421" s="24" t="str">
        <f>VLOOKUP($J421,'[13]locuri 2025'!$A:$J,5,0)</f>
        <v>www.ctiuliumaniu.ro</v>
      </c>
      <c r="O421" s="24" t="str">
        <f>VLOOKUP($J421,'[13]locuri 2025'!$A:$J,6,0)</f>
        <v>Tehnologică</v>
      </c>
      <c r="P421" s="24" t="str">
        <f>VLOOKUP($J421,'[13]locuri 2025'!$A:$J,7,0)</f>
        <v>Servicii</v>
      </c>
      <c r="Q421" s="24" t="str">
        <f>VLOOKUP($J421,'[13]locuri 2025'!$A:$J,8,0)</f>
        <v>Tehnician în turism</v>
      </c>
      <c r="R421" s="27">
        <f>VLOOKUP($J421,'[13]locuri 2025'!$A:$J,9,0)</f>
        <v>0</v>
      </c>
      <c r="S421" s="28"/>
    </row>
    <row r="422" spans="1:19" x14ac:dyDescent="0.25">
      <c r="A422" s="21" t="s">
        <v>1708</v>
      </c>
      <c r="B422" s="24">
        <v>2</v>
      </c>
      <c r="C422" s="23">
        <v>421</v>
      </c>
      <c r="D422" s="24" t="s">
        <v>446</v>
      </c>
      <c r="E422" s="24" t="s">
        <v>1191</v>
      </c>
      <c r="F422" s="24" t="s">
        <v>1038</v>
      </c>
      <c r="G422" s="24" t="s">
        <v>446</v>
      </c>
      <c r="H422" s="33">
        <v>5.33</v>
      </c>
      <c r="I422" s="26" t="s">
        <v>60</v>
      </c>
      <c r="J422" s="26">
        <v>1408</v>
      </c>
      <c r="K422" s="24" t="str">
        <f>VLOOKUP($J422,'[13]locuri 2025'!$A:$J,2,0)</f>
        <v>clasa 9</v>
      </c>
      <c r="L422" s="24" t="str">
        <f>VLOOKUP($J422,'[13]locuri 2025'!$A:$J,3,0)</f>
        <v>IS - Județul Iași</v>
      </c>
      <c r="M422" s="24" t="str">
        <f>VLOOKUP($J422,'[13]locuri 2025'!$A:$J,4,0)</f>
        <v>COLEGIUL TEHNIC "MIHAIL STURDZA", IAŞI</v>
      </c>
      <c r="N422" s="24" t="str">
        <f>VLOOKUP($J422,'[13]locuri 2025'!$A:$J,5,0)</f>
        <v>www.colegiulsturdza.ro</v>
      </c>
      <c r="O422" s="24" t="str">
        <f>VLOOKUP($J422,'[13]locuri 2025'!$A:$J,6,0)</f>
        <v>Tehnologică</v>
      </c>
      <c r="P422" s="24" t="str">
        <f>VLOOKUP($J422,'[13]locuri 2025'!$A:$J,7,0)</f>
        <v>Tehnic</v>
      </c>
      <c r="Q422" s="24" t="str">
        <f>VLOOKUP($J422,'[13]locuri 2025'!$A:$J,8,0)</f>
        <v>Tehnician electrician electronist auto</v>
      </c>
      <c r="R422" s="27">
        <f>VLOOKUP($J422,'[13]locuri 2025'!$A:$J,9,0)</f>
        <v>0</v>
      </c>
      <c r="S422" s="28"/>
    </row>
    <row r="423" spans="1:19" x14ac:dyDescent="0.25">
      <c r="A423" s="21" t="s">
        <v>1709</v>
      </c>
      <c r="B423" s="24">
        <v>2</v>
      </c>
      <c r="C423" s="23">
        <v>422</v>
      </c>
      <c r="D423" s="24" t="s">
        <v>446</v>
      </c>
      <c r="E423" s="24" t="s">
        <v>1710</v>
      </c>
      <c r="F423" s="24" t="s">
        <v>1711</v>
      </c>
      <c r="G423" s="24" t="s">
        <v>446</v>
      </c>
      <c r="H423" s="33">
        <v>5</v>
      </c>
      <c r="I423" s="26" t="s">
        <v>60</v>
      </c>
      <c r="J423" s="26">
        <v>1430</v>
      </c>
      <c r="K423" s="24" t="str">
        <f>VLOOKUP($J423,'[13]locuri 2025'!$A:$J,2,0)</f>
        <v>clasa 9</v>
      </c>
      <c r="L423" s="24" t="str">
        <f>VLOOKUP($J423,'[13]locuri 2025'!$A:$J,3,0)</f>
        <v>IS - Județul Iași</v>
      </c>
      <c r="M423" s="24" t="str">
        <f>VLOOKUP($J423,'[13]locuri 2025'!$A:$J,4,0)</f>
        <v>LICEUL TEHNOLOGIC DE TRANSPORTURI ȘI DE CONSTRUCȚII, IAŞI</v>
      </c>
      <c r="N423" s="24" t="str">
        <f>VLOOKUP($J423,'[13]locuri 2025'!$A:$J,5,0)</f>
        <v>lttciasi.ro</v>
      </c>
      <c r="O423" s="24" t="str">
        <f>VLOOKUP($J423,'[13]locuri 2025'!$A:$J,6,0)</f>
        <v>Tehnologică</v>
      </c>
      <c r="P423" s="24" t="str">
        <f>VLOOKUP($J423,'[13]locuri 2025'!$A:$J,7,0)</f>
        <v>Tehnic</v>
      </c>
      <c r="Q423" s="24" t="str">
        <f>VLOOKUP($J423,'[13]locuri 2025'!$A:$J,8,0)</f>
        <v>Tehnician transporturi</v>
      </c>
      <c r="R423" s="27">
        <f>VLOOKUP($J423,'[13]locuri 2025'!$A:$J,9,0)</f>
        <v>0</v>
      </c>
      <c r="S423" s="28"/>
    </row>
    <row r="424" spans="1:19" x14ac:dyDescent="0.25">
      <c r="A424" s="21" t="s">
        <v>413</v>
      </c>
      <c r="B424" s="24">
        <v>2</v>
      </c>
      <c r="C424" s="23">
        <v>423</v>
      </c>
      <c r="D424" s="24" t="s">
        <v>446</v>
      </c>
      <c r="E424" s="24" t="s">
        <v>1437</v>
      </c>
      <c r="F424" s="24" t="s">
        <v>773</v>
      </c>
      <c r="G424" s="24" t="s">
        <v>446</v>
      </c>
      <c r="H424" s="33">
        <v>5</v>
      </c>
      <c r="I424" s="26" t="s">
        <v>60</v>
      </c>
      <c r="J424" s="26">
        <v>1296</v>
      </c>
      <c r="K424" s="24" t="str">
        <f>VLOOKUP($J424,'[13]locuri 2025'!$A:$J,2,0)</f>
        <v>clasa 9</v>
      </c>
      <c r="L424" s="24" t="str">
        <f>VLOOKUP($J424,'[13]locuri 2025'!$A:$J,3,0)</f>
        <v>CT - Județul Constanța</v>
      </c>
      <c r="M424" s="24" t="str">
        <f>VLOOKUP($J424,'[13]locuri 2025'!$A:$J,4,0)</f>
        <v>LICEUL CU PROGRAM SPORTIV NICOLAE ROTARU CONSTANȚA</v>
      </c>
      <c r="N424" s="24" t="str">
        <f>VLOOKUP($J424,'[13]locuri 2025'!$A:$J,5,0)</f>
        <v>https://www.lpsconstanta.ro/</v>
      </c>
      <c r="O424" s="24" t="str">
        <f>VLOOKUP($J424,'[13]locuri 2025'!$A:$J,6,0)</f>
        <v>Vocațională</v>
      </c>
      <c r="P424" s="24" t="str">
        <f>VLOOKUP($J424,'[13]locuri 2025'!$A:$J,7,0)</f>
        <v>Sportiv</v>
      </c>
      <c r="Q424" s="24" t="str">
        <f>VLOOKUP($J424,'[13]locuri 2025'!$A:$J,8,0)</f>
        <v>Instructor sportiv</v>
      </c>
      <c r="R424" s="27" t="str">
        <f>VLOOKUP($J424,'[13]locuri 2025'!$A:$J,9,0)</f>
        <v>Proba pentru vocațional</v>
      </c>
      <c r="S424" s="28"/>
    </row>
    <row r="425" spans="1:19" x14ac:dyDescent="0.25">
      <c r="A425" s="21" t="s">
        <v>404</v>
      </c>
      <c r="B425" s="24">
        <v>2</v>
      </c>
      <c r="C425" s="23">
        <v>424</v>
      </c>
      <c r="D425" s="24" t="s">
        <v>446</v>
      </c>
      <c r="E425" s="24" t="s">
        <v>1712</v>
      </c>
      <c r="F425" s="24" t="s">
        <v>1713</v>
      </c>
      <c r="G425" s="24" t="s">
        <v>446</v>
      </c>
      <c r="H425" s="33">
        <v>5</v>
      </c>
      <c r="I425" s="26" t="s">
        <v>60</v>
      </c>
      <c r="J425" s="26">
        <v>1408</v>
      </c>
      <c r="K425" s="24" t="str">
        <f>VLOOKUP($J425,'[13]locuri 2025'!$A:$J,2,0)</f>
        <v>clasa 9</v>
      </c>
      <c r="L425" s="24" t="str">
        <f>VLOOKUP($J425,'[13]locuri 2025'!$A:$J,3,0)</f>
        <v>IS - Județul Iași</v>
      </c>
      <c r="M425" s="24" t="str">
        <f>VLOOKUP($J425,'[13]locuri 2025'!$A:$J,4,0)</f>
        <v>COLEGIUL TEHNIC "MIHAIL STURDZA", IAŞI</v>
      </c>
      <c r="N425" s="24" t="str">
        <f>VLOOKUP($J425,'[13]locuri 2025'!$A:$J,5,0)</f>
        <v>www.colegiulsturdza.ro</v>
      </c>
      <c r="O425" s="24" t="str">
        <f>VLOOKUP($J425,'[13]locuri 2025'!$A:$J,6,0)</f>
        <v>Tehnologică</v>
      </c>
      <c r="P425" s="24" t="str">
        <f>VLOOKUP($J425,'[13]locuri 2025'!$A:$J,7,0)</f>
        <v>Tehnic</v>
      </c>
      <c r="Q425" s="24" t="str">
        <f>VLOOKUP($J425,'[13]locuri 2025'!$A:$J,8,0)</f>
        <v>Tehnician electrician electronist auto</v>
      </c>
      <c r="R425" s="27">
        <f>VLOOKUP($J425,'[13]locuri 2025'!$A:$J,9,0)</f>
        <v>0</v>
      </c>
      <c r="S425" s="28"/>
    </row>
    <row r="426" spans="1:19" x14ac:dyDescent="0.25">
      <c r="A426" s="21" t="s">
        <v>1714</v>
      </c>
      <c r="B426" s="24">
        <v>2</v>
      </c>
      <c r="C426" s="23">
        <v>425</v>
      </c>
      <c r="D426" s="24" t="s">
        <v>446</v>
      </c>
      <c r="E426" s="24" t="s">
        <v>1715</v>
      </c>
      <c r="F426" s="24" t="s">
        <v>1716</v>
      </c>
      <c r="G426" s="24" t="s">
        <v>446</v>
      </c>
      <c r="H426" s="33">
        <v>5</v>
      </c>
      <c r="I426" s="26" t="s">
        <v>60</v>
      </c>
      <c r="J426" s="26">
        <v>1163</v>
      </c>
      <c r="K426" s="24" t="str">
        <f>VLOOKUP($J426,'[13]locuri 2025'!$A:$J,2,0)</f>
        <v>clasa 9</v>
      </c>
      <c r="L426" s="24" t="str">
        <f>VLOOKUP($J426,'[13]locuri 2025'!$A:$J,3,0)</f>
        <v>BC - Județul Bacău</v>
      </c>
      <c r="M426" s="24" t="str">
        <f>VLOOKUP($J426,'[13]locuri 2025'!$A:$J,4,0)</f>
        <v>LICEUL TEORETIC "HENRI COANDĂ" BACĂU</v>
      </c>
      <c r="N426" s="24" t="str">
        <f>VLOOKUP($J426,'[13]locuri 2025'!$A:$J,5,0)</f>
        <v>http://www.colegiulcoanda.ro/</v>
      </c>
      <c r="O426" s="24" t="str">
        <f>VLOOKUP($J426,'[13]locuri 2025'!$A:$J,6,0)</f>
        <v>Teoretică</v>
      </c>
      <c r="P426" s="24" t="str">
        <f>VLOOKUP($J426,'[13]locuri 2025'!$A:$J,7,0)</f>
        <v>Umanist</v>
      </c>
      <c r="Q426" s="24" t="str">
        <f>VLOOKUP($J426,'[13]locuri 2025'!$A:$J,8,0)</f>
        <v xml:space="preserve">FILOLOGIE </v>
      </c>
      <c r="R426" s="27">
        <f>VLOOKUP($J426,'[13]locuri 2025'!$A:$J,9,0)</f>
        <v>0</v>
      </c>
      <c r="S426" s="28"/>
    </row>
    <row r="427" spans="1:19" x14ac:dyDescent="0.25">
      <c r="A427" s="21" t="s">
        <v>1717</v>
      </c>
      <c r="B427" s="24">
        <v>2</v>
      </c>
      <c r="C427" s="23">
        <v>426</v>
      </c>
      <c r="D427" s="24" t="s">
        <v>446</v>
      </c>
      <c r="E427" s="24" t="s">
        <v>1718</v>
      </c>
      <c r="F427" s="24" t="s">
        <v>1719</v>
      </c>
      <c r="G427" s="24" t="s">
        <v>446</v>
      </c>
      <c r="H427" s="33">
        <v>5</v>
      </c>
      <c r="I427" s="26" t="s">
        <v>60</v>
      </c>
      <c r="J427" s="26">
        <v>2234</v>
      </c>
      <c r="K427" s="24" t="str">
        <f>VLOOKUP($J427,'[13]locuri 2025'!$A:$J,2,0)</f>
        <v>clasa 10</v>
      </c>
      <c r="L427" s="24" t="str">
        <f>VLOOKUP($J427,'[13]locuri 2025'!$A:$J,3,0)</f>
        <v>IS - Județul Iași</v>
      </c>
      <c r="M427" s="24" t="str">
        <f>VLOOKUP($J427,'[13]locuri 2025'!$A:$J,4,0)</f>
        <v>LICEUL TEHNOLOGIC DE MECATRONICĂ ŞI AUTOMATIZĂRI IAŞI</v>
      </c>
      <c r="N427" s="24" t="str">
        <f>VLOOKUP($J427,'[13]locuri 2025'!$A:$J,5,0)</f>
        <v>www.ltmaiasi.ro</v>
      </c>
      <c r="O427" s="24" t="str">
        <f>VLOOKUP($J427,'[13]locuri 2025'!$A:$J,6,0)</f>
        <v>Tehnologică</v>
      </c>
      <c r="P427" s="24" t="str">
        <f>VLOOKUP($J427,'[13]locuri 2025'!$A:$J,7,0)</f>
        <v>Tehnic</v>
      </c>
      <c r="Q427" s="24" t="str">
        <f>VLOOKUP($J427,'[13]locuri 2025'!$A:$J,8,0)</f>
        <v>TEHNICIAN PROIECTANT CAD</v>
      </c>
      <c r="R427" s="27">
        <f>VLOOKUP($J427,'[13]locuri 2025'!$A:$J,9,0)</f>
        <v>0</v>
      </c>
      <c r="S427" s="28"/>
    </row>
    <row r="428" spans="1:19" x14ac:dyDescent="0.25">
      <c r="A428" s="21" t="s">
        <v>1720</v>
      </c>
      <c r="B428" s="24">
        <v>2</v>
      </c>
      <c r="C428" s="23">
        <v>427</v>
      </c>
      <c r="D428" s="24" t="s">
        <v>458</v>
      </c>
      <c r="E428" s="24" t="s">
        <v>1721</v>
      </c>
      <c r="F428" s="24" t="s">
        <v>1722</v>
      </c>
      <c r="G428" s="24" t="s">
        <v>458</v>
      </c>
      <c r="H428" s="32">
        <v>4.583333333333333</v>
      </c>
      <c r="I428" s="26" t="s">
        <v>60</v>
      </c>
      <c r="J428" s="26">
        <v>1048</v>
      </c>
      <c r="K428" s="24" t="str">
        <f>VLOOKUP($J428,'[13]locuri 2025'!$A:$J,2,0)</f>
        <v>clasa 9</v>
      </c>
      <c r="L428" s="24" t="str">
        <f>VLOOKUP($J428,'[13]locuri 2025'!$A:$J,3,0)</f>
        <v>B - București</v>
      </c>
      <c r="M428" s="24" t="str">
        <f>VLOOKUP($J428,'[13]locuri 2025'!$A:$J,4,0)</f>
        <v>Colegiul Tehnologic „Viaceslav Harnaj”</v>
      </c>
      <c r="N428" s="24" t="str">
        <f>VLOOKUP($J428,'[13]locuri 2025'!$A:$J,5,0)</f>
        <v>https://www.colegiulharnaj.ro</v>
      </c>
      <c r="O428" s="24" t="str">
        <f>VLOOKUP($J428,'[13]locuri 2025'!$A:$J,6,0)</f>
        <v>Tehnologică</v>
      </c>
      <c r="P428" s="24" t="str">
        <f>VLOOKUP($J428,'[13]locuri 2025'!$A:$J,7,0)</f>
        <v>Servicii</v>
      </c>
      <c r="Q428" s="24" t="str">
        <f>VLOOKUP($J428,'[13]locuri 2025'!$A:$J,8,0)</f>
        <v>Tehnician în gastronomie</v>
      </c>
      <c r="R428" s="27">
        <f>VLOOKUP($J428,'[13]locuri 2025'!$A:$J,9,0)</f>
        <v>0</v>
      </c>
      <c r="S428" s="28"/>
    </row>
    <row r="429" spans="1:19" x14ac:dyDescent="0.25">
      <c r="A429" s="21" t="s">
        <v>447</v>
      </c>
      <c r="B429" s="24">
        <v>2</v>
      </c>
      <c r="C429" s="38">
        <v>428</v>
      </c>
      <c r="D429" s="24" t="s">
        <v>446</v>
      </c>
      <c r="E429" s="24" t="s">
        <v>1723</v>
      </c>
      <c r="F429" s="24" t="s">
        <v>1724</v>
      </c>
      <c r="G429" s="24" t="s">
        <v>446</v>
      </c>
      <c r="H429" s="33"/>
      <c r="I429" s="34" t="s">
        <v>61</v>
      </c>
      <c r="J429" s="34" t="s">
        <v>61</v>
      </c>
      <c r="K429" s="24" t="e">
        <f>VLOOKUP($J429,'[13]locuri 2025'!$A:$J,2,0)</f>
        <v>#N/A</v>
      </c>
      <c r="L429" s="24" t="e">
        <f>VLOOKUP($J429,'[13]locuri 2025'!$A:$J,3,0)</f>
        <v>#N/A</v>
      </c>
      <c r="M429" s="24" t="e">
        <f>VLOOKUP($J429,'[13]locuri 2025'!$A:$J,4,0)</f>
        <v>#N/A</v>
      </c>
      <c r="N429" s="24" t="e">
        <f>VLOOKUP($J429,'[13]locuri 2025'!$A:$J,5,0)</f>
        <v>#N/A</v>
      </c>
      <c r="O429" s="24" t="e">
        <f>VLOOKUP($J429,'[13]locuri 2025'!$A:$J,6,0)</f>
        <v>#N/A</v>
      </c>
      <c r="P429" s="24" t="e">
        <f>VLOOKUP($J429,'[13]locuri 2025'!$A:$J,7,0)</f>
        <v>#N/A</v>
      </c>
      <c r="Q429" s="24" t="e">
        <f>VLOOKUP($J429,'[13]locuri 2025'!$A:$J,8,0)</f>
        <v>#N/A</v>
      </c>
      <c r="R429" s="27" t="e">
        <f>VLOOKUP($J429,'[13]locuri 2025'!$A:$J,9,0)</f>
        <v>#N/A</v>
      </c>
      <c r="S429" s="28" t="s">
        <v>1725</v>
      </c>
    </row>
    <row r="430" spans="1:19" x14ac:dyDescent="0.25">
      <c r="A430" s="21" t="s">
        <v>1726</v>
      </c>
      <c r="B430" s="24">
        <v>2</v>
      </c>
      <c r="C430" s="38">
        <v>429</v>
      </c>
      <c r="D430" s="24" t="s">
        <v>446</v>
      </c>
      <c r="E430" s="24" t="s">
        <v>839</v>
      </c>
      <c r="F430" s="24" t="s">
        <v>840</v>
      </c>
      <c r="G430" s="24" t="s">
        <v>446</v>
      </c>
      <c r="H430" s="33"/>
      <c r="I430" s="34" t="s">
        <v>61</v>
      </c>
      <c r="J430" s="34" t="s">
        <v>61</v>
      </c>
      <c r="K430" s="24" t="e">
        <f>VLOOKUP($J430,'[13]locuri 2025'!$A:$J,2,0)</f>
        <v>#N/A</v>
      </c>
      <c r="L430" s="24" t="e">
        <f>VLOOKUP($J430,'[13]locuri 2025'!$A:$J,3,0)</f>
        <v>#N/A</v>
      </c>
      <c r="M430" s="24" t="e">
        <f>VLOOKUP($J430,'[13]locuri 2025'!$A:$J,4,0)</f>
        <v>#N/A</v>
      </c>
      <c r="N430" s="24" t="e">
        <f>VLOOKUP($J430,'[13]locuri 2025'!$A:$J,5,0)</f>
        <v>#N/A</v>
      </c>
      <c r="O430" s="24" t="e">
        <f>VLOOKUP($J430,'[13]locuri 2025'!$A:$J,6,0)</f>
        <v>#N/A</v>
      </c>
      <c r="P430" s="24" t="e">
        <f>VLOOKUP($J430,'[13]locuri 2025'!$A:$J,7,0)</f>
        <v>#N/A</v>
      </c>
      <c r="Q430" s="24" t="e">
        <f>VLOOKUP($J430,'[13]locuri 2025'!$A:$J,8,0)</f>
        <v>#N/A</v>
      </c>
      <c r="R430" s="27" t="e">
        <f>VLOOKUP($J430,'[13]locuri 2025'!$A:$J,9,0)</f>
        <v>#N/A</v>
      </c>
      <c r="S430" s="28" t="s">
        <v>1727</v>
      </c>
    </row>
    <row r="431" spans="1:19" x14ac:dyDescent="0.25">
      <c r="A431" s="21" t="s">
        <v>1728</v>
      </c>
      <c r="B431" s="24">
        <v>2</v>
      </c>
      <c r="C431" s="38">
        <v>430</v>
      </c>
      <c r="D431" s="24"/>
      <c r="E431" s="24"/>
      <c r="F431" s="24"/>
      <c r="G431" s="24" t="s">
        <v>458</v>
      </c>
      <c r="H431" s="33"/>
      <c r="I431" s="34" t="s">
        <v>61</v>
      </c>
      <c r="J431" s="34" t="s">
        <v>61</v>
      </c>
      <c r="K431" s="24" t="e">
        <f>VLOOKUP($J431,'[13]locuri 2025'!$A:$J,2,0)</f>
        <v>#N/A</v>
      </c>
      <c r="L431" s="24" t="e">
        <f>VLOOKUP($J431,'[13]locuri 2025'!$A:$J,3,0)</f>
        <v>#N/A</v>
      </c>
      <c r="M431" s="24" t="e">
        <f>VLOOKUP($J431,'[13]locuri 2025'!$A:$J,4,0)</f>
        <v>#N/A</v>
      </c>
      <c r="N431" s="24" t="e">
        <f>VLOOKUP($J431,'[13]locuri 2025'!$A:$J,5,0)</f>
        <v>#N/A</v>
      </c>
      <c r="O431" s="24" t="e">
        <f>VLOOKUP($J431,'[13]locuri 2025'!$A:$J,6,0)</f>
        <v>#N/A</v>
      </c>
      <c r="P431" s="24" t="e">
        <f>VLOOKUP($J431,'[13]locuri 2025'!$A:$J,7,0)</f>
        <v>#N/A</v>
      </c>
      <c r="Q431" s="24" t="e">
        <f>VLOOKUP($J431,'[13]locuri 2025'!$A:$J,8,0)</f>
        <v>#N/A</v>
      </c>
      <c r="R431" s="27" t="e">
        <f>VLOOKUP($J431,'[13]locuri 2025'!$A:$J,9,0)</f>
        <v>#N/A</v>
      </c>
      <c r="S431" s="28" t="s">
        <v>1729</v>
      </c>
    </row>
    <row r="432" spans="1:19" x14ac:dyDescent="0.25">
      <c r="A432" s="21" t="s">
        <v>1730</v>
      </c>
      <c r="B432" s="24">
        <v>2</v>
      </c>
      <c r="C432" s="38">
        <v>431</v>
      </c>
      <c r="D432" s="24"/>
      <c r="E432" s="24"/>
      <c r="F432" s="24"/>
      <c r="G432" s="24" t="s">
        <v>446</v>
      </c>
      <c r="H432" s="33"/>
      <c r="I432" s="34" t="s">
        <v>61</v>
      </c>
      <c r="J432" s="34" t="s">
        <v>61</v>
      </c>
      <c r="K432" s="24" t="e">
        <f>VLOOKUP($J432,'[13]locuri 2025'!$A:$J,2,0)</f>
        <v>#N/A</v>
      </c>
      <c r="L432" s="24" t="e">
        <f>VLOOKUP($J432,'[13]locuri 2025'!$A:$J,3,0)</f>
        <v>#N/A</v>
      </c>
      <c r="M432" s="24" t="e">
        <f>VLOOKUP($J432,'[13]locuri 2025'!$A:$J,4,0)</f>
        <v>#N/A</v>
      </c>
      <c r="N432" s="24" t="e">
        <f>VLOOKUP($J432,'[13]locuri 2025'!$A:$J,5,0)</f>
        <v>#N/A</v>
      </c>
      <c r="O432" s="24" t="e">
        <f>VLOOKUP($J432,'[13]locuri 2025'!$A:$J,6,0)</f>
        <v>#N/A</v>
      </c>
      <c r="P432" s="24" t="e">
        <f>VLOOKUP($J432,'[13]locuri 2025'!$A:$J,7,0)</f>
        <v>#N/A</v>
      </c>
      <c r="Q432" s="24" t="e">
        <f>VLOOKUP($J432,'[13]locuri 2025'!$A:$J,8,0)</f>
        <v>#N/A</v>
      </c>
      <c r="R432" s="27" t="e">
        <f>VLOOKUP($J432,'[13]locuri 2025'!$A:$J,9,0)</f>
        <v>#N/A</v>
      </c>
      <c r="S432" s="28" t="s">
        <v>1729</v>
      </c>
    </row>
    <row r="433" spans="1:19" x14ac:dyDescent="0.25">
      <c r="A433" s="21" t="s">
        <v>1731</v>
      </c>
      <c r="B433" s="24">
        <v>2</v>
      </c>
      <c r="C433" s="38">
        <v>432</v>
      </c>
      <c r="D433" s="24" t="s">
        <v>446</v>
      </c>
      <c r="E433" s="24" t="s">
        <v>1345</v>
      </c>
      <c r="F433" s="24" t="s">
        <v>1346</v>
      </c>
      <c r="G433" s="24" t="s">
        <v>446</v>
      </c>
      <c r="H433" s="33"/>
      <c r="I433" s="34" t="s">
        <v>61</v>
      </c>
      <c r="J433" s="34" t="s">
        <v>61</v>
      </c>
      <c r="K433" s="24" t="e">
        <f>VLOOKUP($J433,'[13]locuri 2025'!$A:$J,2,0)</f>
        <v>#N/A</v>
      </c>
      <c r="L433" s="24" t="e">
        <f>VLOOKUP($J433,'[13]locuri 2025'!$A:$J,3,0)</f>
        <v>#N/A</v>
      </c>
      <c r="M433" s="24" t="e">
        <f>VLOOKUP($J433,'[13]locuri 2025'!$A:$J,4,0)</f>
        <v>#N/A</v>
      </c>
      <c r="N433" s="24" t="e">
        <f>VLOOKUP($J433,'[13]locuri 2025'!$A:$J,5,0)</f>
        <v>#N/A</v>
      </c>
      <c r="O433" s="24" t="e">
        <f>VLOOKUP($J433,'[13]locuri 2025'!$A:$J,6,0)</f>
        <v>#N/A</v>
      </c>
      <c r="P433" s="24" t="e">
        <f>VLOOKUP($J433,'[13]locuri 2025'!$A:$J,7,0)</f>
        <v>#N/A</v>
      </c>
      <c r="Q433" s="24" t="e">
        <f>VLOOKUP($J433,'[13]locuri 2025'!$A:$J,8,0)</f>
        <v>#N/A</v>
      </c>
      <c r="R433" s="27" t="e">
        <f>VLOOKUP($J433,'[13]locuri 2025'!$A:$J,9,0)</f>
        <v>#N/A</v>
      </c>
      <c r="S433" s="28" t="s">
        <v>1727</v>
      </c>
    </row>
    <row r="434" spans="1:19" x14ac:dyDescent="0.25">
      <c r="A434" s="21" t="s">
        <v>1732</v>
      </c>
      <c r="B434" s="24">
        <v>2</v>
      </c>
      <c r="C434" s="38">
        <v>433</v>
      </c>
      <c r="D434" s="24" t="s">
        <v>446</v>
      </c>
      <c r="E434" s="24" t="s">
        <v>1733</v>
      </c>
      <c r="F434" s="24" t="s">
        <v>1508</v>
      </c>
      <c r="G434" s="24" t="s">
        <v>446</v>
      </c>
      <c r="H434" s="33"/>
      <c r="I434" s="34" t="s">
        <v>61</v>
      </c>
      <c r="J434" s="34" t="s">
        <v>61</v>
      </c>
      <c r="K434" s="24" t="e">
        <f>VLOOKUP($J434,'[13]locuri 2025'!$A:$J,2,0)</f>
        <v>#N/A</v>
      </c>
      <c r="L434" s="24" t="e">
        <f>VLOOKUP($J434,'[13]locuri 2025'!$A:$J,3,0)</f>
        <v>#N/A</v>
      </c>
      <c r="M434" s="24" t="e">
        <f>VLOOKUP($J434,'[13]locuri 2025'!$A:$J,4,0)</f>
        <v>#N/A</v>
      </c>
      <c r="N434" s="24" t="e">
        <f>VLOOKUP($J434,'[13]locuri 2025'!$A:$J,5,0)</f>
        <v>#N/A</v>
      </c>
      <c r="O434" s="24" t="e">
        <f>VLOOKUP($J434,'[13]locuri 2025'!$A:$J,6,0)</f>
        <v>#N/A</v>
      </c>
      <c r="P434" s="24" t="e">
        <f>VLOOKUP($J434,'[13]locuri 2025'!$A:$J,7,0)</f>
        <v>#N/A</v>
      </c>
      <c r="Q434" s="24" t="e">
        <f>VLOOKUP($J434,'[13]locuri 2025'!$A:$J,8,0)</f>
        <v>#N/A</v>
      </c>
      <c r="R434" s="27" t="e">
        <f>VLOOKUP($J434,'[13]locuri 2025'!$A:$J,9,0)</f>
        <v>#N/A</v>
      </c>
      <c r="S434" s="28" t="s">
        <v>1729</v>
      </c>
    </row>
    <row r="435" spans="1:19" x14ac:dyDescent="0.25">
      <c r="A435" s="21" t="s">
        <v>1734</v>
      </c>
      <c r="B435" s="24">
        <v>2</v>
      </c>
      <c r="C435" s="38">
        <v>434</v>
      </c>
      <c r="D435" s="24" t="s">
        <v>446</v>
      </c>
      <c r="E435" s="24" t="s">
        <v>1733</v>
      </c>
      <c r="F435" s="24" t="s">
        <v>1508</v>
      </c>
      <c r="G435" s="24" t="s">
        <v>446</v>
      </c>
      <c r="H435" s="33"/>
      <c r="I435" s="34" t="s">
        <v>61</v>
      </c>
      <c r="J435" s="34" t="s">
        <v>61</v>
      </c>
      <c r="K435" s="24" t="e">
        <f>VLOOKUP($J435,'[13]locuri 2025'!$A:$J,2,0)</f>
        <v>#N/A</v>
      </c>
      <c r="L435" s="24" t="e">
        <f>VLOOKUP($J435,'[13]locuri 2025'!$A:$J,3,0)</f>
        <v>#N/A</v>
      </c>
      <c r="M435" s="24" t="e">
        <f>VLOOKUP($J435,'[13]locuri 2025'!$A:$J,4,0)</f>
        <v>#N/A</v>
      </c>
      <c r="N435" s="24" t="e">
        <f>VLOOKUP($J435,'[13]locuri 2025'!$A:$J,5,0)</f>
        <v>#N/A</v>
      </c>
      <c r="O435" s="24" t="e">
        <f>VLOOKUP($J435,'[13]locuri 2025'!$A:$J,6,0)</f>
        <v>#N/A</v>
      </c>
      <c r="P435" s="24" t="e">
        <f>VLOOKUP($J435,'[13]locuri 2025'!$A:$J,7,0)</f>
        <v>#N/A</v>
      </c>
      <c r="Q435" s="24" t="e">
        <f>VLOOKUP($J435,'[13]locuri 2025'!$A:$J,8,0)</f>
        <v>#N/A</v>
      </c>
      <c r="R435" s="27" t="e">
        <f>VLOOKUP($J435,'[13]locuri 2025'!$A:$J,9,0)</f>
        <v>#N/A</v>
      </c>
      <c r="S435" s="28" t="s">
        <v>1729</v>
      </c>
    </row>
    <row r="436" spans="1:19" x14ac:dyDescent="0.25">
      <c r="A436" s="21" t="s">
        <v>1735</v>
      </c>
      <c r="B436" s="24">
        <v>2</v>
      </c>
      <c r="C436" s="38">
        <v>435</v>
      </c>
      <c r="D436" s="24" t="s">
        <v>446</v>
      </c>
      <c r="E436" s="24" t="s">
        <v>1736</v>
      </c>
      <c r="F436" s="24" t="s">
        <v>701</v>
      </c>
      <c r="G436" s="24" t="s">
        <v>446</v>
      </c>
      <c r="H436" s="33"/>
      <c r="I436" s="34" t="s">
        <v>61</v>
      </c>
      <c r="J436" s="34" t="s">
        <v>61</v>
      </c>
      <c r="K436" s="24" t="e">
        <f>VLOOKUP($J436,'[13]locuri 2025'!$A:$J,2,0)</f>
        <v>#N/A</v>
      </c>
      <c r="L436" s="24" t="e">
        <f>VLOOKUP($J436,'[13]locuri 2025'!$A:$J,3,0)</f>
        <v>#N/A</v>
      </c>
      <c r="M436" s="24" t="e">
        <f>VLOOKUP($J436,'[13]locuri 2025'!$A:$J,4,0)</f>
        <v>#N/A</v>
      </c>
      <c r="N436" s="24" t="e">
        <f>VLOOKUP($J436,'[13]locuri 2025'!$A:$J,5,0)</f>
        <v>#N/A</v>
      </c>
      <c r="O436" s="24" t="e">
        <f>VLOOKUP($J436,'[13]locuri 2025'!$A:$J,6,0)</f>
        <v>#N/A</v>
      </c>
      <c r="P436" s="24" t="e">
        <f>VLOOKUP($J436,'[13]locuri 2025'!$A:$J,7,0)</f>
        <v>#N/A</v>
      </c>
      <c r="Q436" s="24" t="e">
        <f>VLOOKUP($J436,'[13]locuri 2025'!$A:$J,8,0)</f>
        <v>#N/A</v>
      </c>
      <c r="R436" s="27" t="e">
        <f>VLOOKUP($J436,'[13]locuri 2025'!$A:$J,9,0)</f>
        <v>#N/A</v>
      </c>
      <c r="S436" s="28" t="s">
        <v>1729</v>
      </c>
    </row>
    <row r="437" spans="1:19" x14ac:dyDescent="0.25">
      <c r="A437" s="21" t="s">
        <v>1737</v>
      </c>
      <c r="B437" s="24">
        <v>2</v>
      </c>
      <c r="C437" s="38">
        <v>436</v>
      </c>
      <c r="D437" s="24" t="s">
        <v>446</v>
      </c>
      <c r="E437" s="24" t="s">
        <v>1738</v>
      </c>
      <c r="F437" s="24" t="s">
        <v>1739</v>
      </c>
      <c r="G437" s="24" t="s">
        <v>446</v>
      </c>
      <c r="H437" s="33"/>
      <c r="I437" s="34" t="s">
        <v>61</v>
      </c>
      <c r="J437" s="34" t="s">
        <v>61</v>
      </c>
      <c r="K437" s="24" t="e">
        <f>VLOOKUP($J437,'[13]locuri 2025'!$A:$J,2,0)</f>
        <v>#N/A</v>
      </c>
      <c r="L437" s="24" t="e">
        <f>VLOOKUP($J437,'[13]locuri 2025'!$A:$J,3,0)</f>
        <v>#N/A</v>
      </c>
      <c r="M437" s="24" t="e">
        <f>VLOOKUP($J437,'[13]locuri 2025'!$A:$J,4,0)</f>
        <v>#N/A</v>
      </c>
      <c r="N437" s="24" t="e">
        <f>VLOOKUP($J437,'[13]locuri 2025'!$A:$J,5,0)</f>
        <v>#N/A</v>
      </c>
      <c r="O437" s="24" t="e">
        <f>VLOOKUP($J437,'[13]locuri 2025'!$A:$J,6,0)</f>
        <v>#N/A</v>
      </c>
      <c r="P437" s="24" t="e">
        <f>VLOOKUP($J437,'[13]locuri 2025'!$A:$J,7,0)</f>
        <v>#N/A</v>
      </c>
      <c r="Q437" s="24" t="e">
        <f>VLOOKUP($J437,'[13]locuri 2025'!$A:$J,8,0)</f>
        <v>#N/A</v>
      </c>
      <c r="R437" s="27" t="e">
        <f>VLOOKUP($J437,'[13]locuri 2025'!$A:$J,9,0)</f>
        <v>#N/A</v>
      </c>
      <c r="S437" s="28" t="s">
        <v>1729</v>
      </c>
    </row>
    <row r="438" spans="1:19" x14ac:dyDescent="0.25">
      <c r="A438" s="21" t="s">
        <v>1740</v>
      </c>
      <c r="B438" s="24">
        <v>2</v>
      </c>
      <c r="C438" s="38">
        <v>437</v>
      </c>
      <c r="D438" s="24"/>
      <c r="E438" s="24"/>
      <c r="F438" s="24"/>
      <c r="G438" s="24" t="s">
        <v>446</v>
      </c>
      <c r="H438" s="33"/>
      <c r="I438" s="34" t="s">
        <v>61</v>
      </c>
      <c r="J438" s="34" t="s">
        <v>61</v>
      </c>
      <c r="K438" s="24" t="e">
        <f>VLOOKUP($J438,'[13]locuri 2025'!$A:$J,2,0)</f>
        <v>#N/A</v>
      </c>
      <c r="L438" s="24" t="e">
        <f>VLOOKUP($J438,'[13]locuri 2025'!$A:$J,3,0)</f>
        <v>#N/A</v>
      </c>
      <c r="M438" s="24" t="e">
        <f>VLOOKUP($J438,'[13]locuri 2025'!$A:$J,4,0)</f>
        <v>#N/A</v>
      </c>
      <c r="N438" s="24" t="e">
        <f>VLOOKUP($J438,'[13]locuri 2025'!$A:$J,5,0)</f>
        <v>#N/A</v>
      </c>
      <c r="O438" s="24" t="e">
        <f>VLOOKUP($J438,'[13]locuri 2025'!$A:$J,6,0)</f>
        <v>#N/A</v>
      </c>
      <c r="P438" s="24" t="e">
        <f>VLOOKUP($J438,'[13]locuri 2025'!$A:$J,7,0)</f>
        <v>#N/A</v>
      </c>
      <c r="Q438" s="24" t="e">
        <f>VLOOKUP($J438,'[13]locuri 2025'!$A:$J,8,0)</f>
        <v>#N/A</v>
      </c>
      <c r="R438" s="27" t="e">
        <f>VLOOKUP($J438,'[13]locuri 2025'!$A:$J,9,0)</f>
        <v>#N/A</v>
      </c>
      <c r="S438" s="28" t="s">
        <v>1729</v>
      </c>
    </row>
    <row r="439" spans="1:19" x14ac:dyDescent="0.25">
      <c r="A439" s="21" t="s">
        <v>1741</v>
      </c>
      <c r="B439" s="24">
        <v>2</v>
      </c>
      <c r="C439" s="38">
        <v>438</v>
      </c>
      <c r="D439" s="24" t="s">
        <v>446</v>
      </c>
      <c r="E439" s="24" t="s">
        <v>1742</v>
      </c>
      <c r="F439" s="24" t="s">
        <v>630</v>
      </c>
      <c r="G439" s="24" t="s">
        <v>446</v>
      </c>
      <c r="H439" s="33"/>
      <c r="I439" s="34" t="s">
        <v>61</v>
      </c>
      <c r="J439" s="34" t="s">
        <v>61</v>
      </c>
      <c r="K439" s="24" t="e">
        <f>VLOOKUP($J439,'[13]locuri 2025'!$A:$J,2,0)</f>
        <v>#N/A</v>
      </c>
      <c r="L439" s="24" t="e">
        <f>VLOOKUP($J439,'[13]locuri 2025'!$A:$J,3,0)</f>
        <v>#N/A</v>
      </c>
      <c r="M439" s="24" t="e">
        <f>VLOOKUP($J439,'[13]locuri 2025'!$A:$J,4,0)</f>
        <v>#N/A</v>
      </c>
      <c r="N439" s="24" t="e">
        <f>VLOOKUP($J439,'[13]locuri 2025'!$A:$J,5,0)</f>
        <v>#N/A</v>
      </c>
      <c r="O439" s="24" t="e">
        <f>VLOOKUP($J439,'[13]locuri 2025'!$A:$J,6,0)</f>
        <v>#N/A</v>
      </c>
      <c r="P439" s="24" t="e">
        <f>VLOOKUP($J439,'[13]locuri 2025'!$A:$J,7,0)</f>
        <v>#N/A</v>
      </c>
      <c r="Q439" s="24" t="e">
        <f>VLOOKUP($J439,'[13]locuri 2025'!$A:$J,8,0)</f>
        <v>#N/A</v>
      </c>
      <c r="R439" s="27" t="e">
        <f>VLOOKUP($J439,'[13]locuri 2025'!$A:$J,9,0)</f>
        <v>#N/A</v>
      </c>
      <c r="S439" s="28" t="s">
        <v>1729</v>
      </c>
    </row>
    <row r="440" spans="1:19" x14ac:dyDescent="0.25">
      <c r="A440" s="21" t="s">
        <v>1743</v>
      </c>
      <c r="B440" s="24">
        <v>2</v>
      </c>
      <c r="C440" s="38">
        <v>439</v>
      </c>
      <c r="D440" s="24" t="s">
        <v>446</v>
      </c>
      <c r="E440" s="24" t="s">
        <v>1744</v>
      </c>
      <c r="F440" s="24" t="s">
        <v>745</v>
      </c>
      <c r="G440" s="24" t="s">
        <v>446</v>
      </c>
      <c r="H440" s="33"/>
      <c r="I440" s="34" t="s">
        <v>61</v>
      </c>
      <c r="J440" s="34" t="s">
        <v>61</v>
      </c>
      <c r="K440" s="24" t="e">
        <f>VLOOKUP($J440,'[13]locuri 2025'!$A:$J,2,0)</f>
        <v>#N/A</v>
      </c>
      <c r="L440" s="24" t="e">
        <f>VLOOKUP($J440,'[13]locuri 2025'!$A:$J,3,0)</f>
        <v>#N/A</v>
      </c>
      <c r="M440" s="24" t="e">
        <f>VLOOKUP($J440,'[13]locuri 2025'!$A:$J,4,0)</f>
        <v>#N/A</v>
      </c>
      <c r="N440" s="24" t="e">
        <f>VLOOKUP($J440,'[13]locuri 2025'!$A:$J,5,0)</f>
        <v>#N/A</v>
      </c>
      <c r="O440" s="24" t="e">
        <f>VLOOKUP($J440,'[13]locuri 2025'!$A:$J,6,0)</f>
        <v>#N/A</v>
      </c>
      <c r="P440" s="24" t="e">
        <f>VLOOKUP($J440,'[13]locuri 2025'!$A:$J,7,0)</f>
        <v>#N/A</v>
      </c>
      <c r="Q440" s="24" t="e">
        <f>VLOOKUP($J440,'[13]locuri 2025'!$A:$J,8,0)</f>
        <v>#N/A</v>
      </c>
      <c r="R440" s="27" t="e">
        <f>VLOOKUP($J440,'[13]locuri 2025'!$A:$J,9,0)</f>
        <v>#N/A</v>
      </c>
      <c r="S440" s="28" t="s">
        <v>1727</v>
      </c>
    </row>
    <row r="441" spans="1:19" x14ac:dyDescent="0.25">
      <c r="A441" s="21" t="s">
        <v>1745</v>
      </c>
      <c r="B441" s="24">
        <v>2</v>
      </c>
      <c r="C441" s="38">
        <v>440</v>
      </c>
      <c r="D441" s="24"/>
      <c r="E441" s="24"/>
      <c r="F441" s="24"/>
      <c r="G441" s="24" t="s">
        <v>446</v>
      </c>
      <c r="H441" s="33"/>
      <c r="I441" s="34" t="s">
        <v>61</v>
      </c>
      <c r="J441" s="34" t="s">
        <v>61</v>
      </c>
      <c r="K441" s="24" t="e">
        <f>VLOOKUP($J441,'[13]locuri 2025'!$A:$J,2,0)</f>
        <v>#N/A</v>
      </c>
      <c r="L441" s="24" t="e">
        <f>VLOOKUP($J441,'[13]locuri 2025'!$A:$J,3,0)</f>
        <v>#N/A</v>
      </c>
      <c r="M441" s="24" t="e">
        <f>VLOOKUP($J441,'[13]locuri 2025'!$A:$J,4,0)</f>
        <v>#N/A</v>
      </c>
      <c r="N441" s="24" t="e">
        <f>VLOOKUP($J441,'[13]locuri 2025'!$A:$J,5,0)</f>
        <v>#N/A</v>
      </c>
      <c r="O441" s="24" t="e">
        <f>VLOOKUP($J441,'[13]locuri 2025'!$A:$J,6,0)</f>
        <v>#N/A</v>
      </c>
      <c r="P441" s="24" t="e">
        <f>VLOOKUP($J441,'[13]locuri 2025'!$A:$J,7,0)</f>
        <v>#N/A</v>
      </c>
      <c r="Q441" s="24" t="e">
        <f>VLOOKUP($J441,'[13]locuri 2025'!$A:$J,8,0)</f>
        <v>#N/A</v>
      </c>
      <c r="R441" s="27" t="e">
        <f>VLOOKUP($J441,'[13]locuri 2025'!$A:$J,9,0)</f>
        <v>#N/A</v>
      </c>
      <c r="S441" s="28" t="s">
        <v>1729</v>
      </c>
    </row>
    <row r="442" spans="1:19" x14ac:dyDescent="0.25">
      <c r="A442" s="21" t="s">
        <v>1746</v>
      </c>
      <c r="B442" s="24">
        <v>2</v>
      </c>
      <c r="C442" s="38">
        <v>441</v>
      </c>
      <c r="D442" s="24"/>
      <c r="E442" s="24"/>
      <c r="F442" s="24"/>
      <c r="G442" s="24" t="s">
        <v>446</v>
      </c>
      <c r="H442" s="33"/>
      <c r="I442" s="34" t="s">
        <v>61</v>
      </c>
      <c r="J442" s="34" t="s">
        <v>61</v>
      </c>
      <c r="K442" s="24" t="e">
        <f>VLOOKUP($J442,'[13]locuri 2025'!$A:$J,2,0)</f>
        <v>#N/A</v>
      </c>
      <c r="L442" s="24" t="e">
        <f>VLOOKUP($J442,'[13]locuri 2025'!$A:$J,3,0)</f>
        <v>#N/A</v>
      </c>
      <c r="M442" s="24" t="e">
        <f>VLOOKUP($J442,'[13]locuri 2025'!$A:$J,4,0)</f>
        <v>#N/A</v>
      </c>
      <c r="N442" s="24" t="e">
        <f>VLOOKUP($J442,'[13]locuri 2025'!$A:$J,5,0)</f>
        <v>#N/A</v>
      </c>
      <c r="O442" s="24" t="e">
        <f>VLOOKUP($J442,'[13]locuri 2025'!$A:$J,6,0)</f>
        <v>#N/A</v>
      </c>
      <c r="P442" s="24" t="e">
        <f>VLOOKUP($J442,'[13]locuri 2025'!$A:$J,7,0)</f>
        <v>#N/A</v>
      </c>
      <c r="Q442" s="24" t="e">
        <f>VLOOKUP($J442,'[13]locuri 2025'!$A:$J,8,0)</f>
        <v>#N/A</v>
      </c>
      <c r="R442" s="27" t="e">
        <f>VLOOKUP($J442,'[13]locuri 2025'!$A:$J,9,0)</f>
        <v>#N/A</v>
      </c>
      <c r="S442" s="28" t="s">
        <v>1729</v>
      </c>
    </row>
    <row r="443" spans="1:19" x14ac:dyDescent="0.25">
      <c r="A443" s="21" t="s">
        <v>1747</v>
      </c>
      <c r="B443" s="24">
        <v>2</v>
      </c>
      <c r="C443" s="38">
        <v>442</v>
      </c>
      <c r="D443" s="24" t="s">
        <v>446</v>
      </c>
      <c r="E443" s="24" t="s">
        <v>1514</v>
      </c>
      <c r="F443" s="24" t="s">
        <v>674</v>
      </c>
      <c r="G443" s="24" t="s">
        <v>446</v>
      </c>
      <c r="H443" s="33"/>
      <c r="I443" s="34" t="s">
        <v>61</v>
      </c>
      <c r="J443" s="34" t="s">
        <v>61</v>
      </c>
      <c r="K443" s="24" t="e">
        <f>VLOOKUP($J443,'[13]locuri 2025'!$A:$J,2,0)</f>
        <v>#N/A</v>
      </c>
      <c r="L443" s="24" t="e">
        <f>VLOOKUP($J443,'[13]locuri 2025'!$A:$J,3,0)</f>
        <v>#N/A</v>
      </c>
      <c r="M443" s="24" t="e">
        <f>VLOOKUP($J443,'[13]locuri 2025'!$A:$J,4,0)</f>
        <v>#N/A</v>
      </c>
      <c r="N443" s="24" t="e">
        <f>VLOOKUP($J443,'[13]locuri 2025'!$A:$J,5,0)</f>
        <v>#N/A</v>
      </c>
      <c r="O443" s="24" t="e">
        <f>VLOOKUP($J443,'[13]locuri 2025'!$A:$J,6,0)</f>
        <v>#N/A</v>
      </c>
      <c r="P443" s="24" t="e">
        <f>VLOOKUP($J443,'[13]locuri 2025'!$A:$J,7,0)</f>
        <v>#N/A</v>
      </c>
      <c r="Q443" s="24" t="e">
        <f>VLOOKUP($J443,'[13]locuri 2025'!$A:$J,8,0)</f>
        <v>#N/A</v>
      </c>
      <c r="R443" s="27" t="e">
        <f>VLOOKUP($J443,'[13]locuri 2025'!$A:$J,9,0)</f>
        <v>#N/A</v>
      </c>
      <c r="S443" s="28" t="s">
        <v>1748</v>
      </c>
    </row>
    <row r="444" spans="1:19" x14ac:dyDescent="0.25">
      <c r="A444" s="21" t="s">
        <v>1749</v>
      </c>
      <c r="B444" s="24">
        <v>2</v>
      </c>
      <c r="C444" s="38">
        <v>443</v>
      </c>
      <c r="D444" s="24" t="s">
        <v>446</v>
      </c>
      <c r="E444" s="24" t="s">
        <v>1750</v>
      </c>
      <c r="F444" s="24" t="s">
        <v>751</v>
      </c>
      <c r="G444" s="24" t="s">
        <v>446</v>
      </c>
      <c r="H444" s="33"/>
      <c r="I444" s="34" t="s">
        <v>61</v>
      </c>
      <c r="J444" s="34" t="s">
        <v>61</v>
      </c>
      <c r="K444" s="24" t="e">
        <f>VLOOKUP($J444,'[13]locuri 2025'!$A:$J,2,0)</f>
        <v>#N/A</v>
      </c>
      <c r="L444" s="24" t="e">
        <f>VLOOKUP($J444,'[13]locuri 2025'!$A:$J,3,0)</f>
        <v>#N/A</v>
      </c>
      <c r="M444" s="24" t="e">
        <f>VLOOKUP($J444,'[13]locuri 2025'!$A:$J,4,0)</f>
        <v>#N/A</v>
      </c>
      <c r="N444" s="24" t="e">
        <f>VLOOKUP($J444,'[13]locuri 2025'!$A:$J,5,0)</f>
        <v>#N/A</v>
      </c>
      <c r="O444" s="24" t="e">
        <f>VLOOKUP($J444,'[13]locuri 2025'!$A:$J,6,0)</f>
        <v>#N/A</v>
      </c>
      <c r="P444" s="24" t="e">
        <f>VLOOKUP($J444,'[13]locuri 2025'!$A:$J,7,0)</f>
        <v>#N/A</v>
      </c>
      <c r="Q444" s="24" t="e">
        <f>VLOOKUP($J444,'[13]locuri 2025'!$A:$J,8,0)</f>
        <v>#N/A</v>
      </c>
      <c r="R444" s="27" t="e">
        <f>VLOOKUP($J444,'[13]locuri 2025'!$A:$J,9,0)</f>
        <v>#N/A</v>
      </c>
      <c r="S444" s="28" t="s">
        <v>1729</v>
      </c>
    </row>
    <row r="445" spans="1:19" x14ac:dyDescent="0.25">
      <c r="A445" s="21" t="s">
        <v>1751</v>
      </c>
      <c r="B445" s="24">
        <v>2</v>
      </c>
      <c r="C445" s="38">
        <v>444</v>
      </c>
      <c r="D445" s="24" t="s">
        <v>446</v>
      </c>
      <c r="E445" s="24" t="s">
        <v>1655</v>
      </c>
      <c r="F445" s="24" t="s">
        <v>1656</v>
      </c>
      <c r="G445" s="24" t="s">
        <v>446</v>
      </c>
      <c r="H445" s="33"/>
      <c r="I445" s="34" t="s">
        <v>61</v>
      </c>
      <c r="J445" s="34" t="s">
        <v>61</v>
      </c>
      <c r="K445" s="24" t="e">
        <f>VLOOKUP($J445,'[13]locuri 2025'!$A:$J,2,0)</f>
        <v>#N/A</v>
      </c>
      <c r="L445" s="24" t="e">
        <f>VLOOKUP($J445,'[13]locuri 2025'!$A:$J,3,0)</f>
        <v>#N/A</v>
      </c>
      <c r="M445" s="24" t="e">
        <f>VLOOKUP($J445,'[13]locuri 2025'!$A:$J,4,0)</f>
        <v>#N/A</v>
      </c>
      <c r="N445" s="24" t="e">
        <f>VLOOKUP($J445,'[13]locuri 2025'!$A:$J,5,0)</f>
        <v>#N/A</v>
      </c>
      <c r="O445" s="24" t="e">
        <f>VLOOKUP($J445,'[13]locuri 2025'!$A:$J,6,0)</f>
        <v>#N/A</v>
      </c>
      <c r="P445" s="24" t="e">
        <f>VLOOKUP($J445,'[13]locuri 2025'!$A:$J,7,0)</f>
        <v>#N/A</v>
      </c>
      <c r="Q445" s="24" t="e">
        <f>VLOOKUP($J445,'[13]locuri 2025'!$A:$J,8,0)</f>
        <v>#N/A</v>
      </c>
      <c r="R445" s="27" t="e">
        <f>VLOOKUP($J445,'[13]locuri 2025'!$A:$J,9,0)</f>
        <v>#N/A</v>
      </c>
      <c r="S445" s="28" t="s">
        <v>1727</v>
      </c>
    </row>
    <row r="446" spans="1:19" x14ac:dyDescent="0.25">
      <c r="A446" s="21" t="s">
        <v>1752</v>
      </c>
      <c r="B446" s="24">
        <v>2</v>
      </c>
      <c r="C446" s="38">
        <v>445</v>
      </c>
      <c r="D446" s="24" t="s">
        <v>446</v>
      </c>
      <c r="E446" s="24" t="s">
        <v>1387</v>
      </c>
      <c r="F446" s="24" t="s">
        <v>1388</v>
      </c>
      <c r="G446" s="24" t="s">
        <v>446</v>
      </c>
      <c r="H446" s="33"/>
      <c r="I446" s="34" t="s">
        <v>61</v>
      </c>
      <c r="J446" s="34" t="s">
        <v>61</v>
      </c>
      <c r="K446" s="24" t="e">
        <f>VLOOKUP($J446,'[13]locuri 2025'!$A:$J,2,0)</f>
        <v>#N/A</v>
      </c>
      <c r="L446" s="24" t="e">
        <f>VLOOKUP($J446,'[13]locuri 2025'!$A:$J,3,0)</f>
        <v>#N/A</v>
      </c>
      <c r="M446" s="24" t="e">
        <f>VLOOKUP($J446,'[13]locuri 2025'!$A:$J,4,0)</f>
        <v>#N/A</v>
      </c>
      <c r="N446" s="24" t="e">
        <f>VLOOKUP($J446,'[13]locuri 2025'!$A:$J,5,0)</f>
        <v>#N/A</v>
      </c>
      <c r="O446" s="24" t="e">
        <f>VLOOKUP($J446,'[13]locuri 2025'!$A:$J,6,0)</f>
        <v>#N/A</v>
      </c>
      <c r="P446" s="24" t="e">
        <f>VLOOKUP($J446,'[13]locuri 2025'!$A:$J,7,0)</f>
        <v>#N/A</v>
      </c>
      <c r="Q446" s="24" t="e">
        <f>VLOOKUP($J446,'[13]locuri 2025'!$A:$J,8,0)</f>
        <v>#N/A</v>
      </c>
      <c r="R446" s="27" t="e">
        <f>VLOOKUP($J446,'[13]locuri 2025'!$A:$J,9,0)</f>
        <v>#N/A</v>
      </c>
      <c r="S446" s="28" t="s">
        <v>1727</v>
      </c>
    </row>
    <row r="447" spans="1:19" x14ac:dyDescent="0.25">
      <c r="A447" s="21" t="s">
        <v>1753</v>
      </c>
      <c r="B447" s="24">
        <v>2</v>
      </c>
      <c r="C447" s="38">
        <v>446</v>
      </c>
      <c r="D447" s="24"/>
      <c r="E447" s="24"/>
      <c r="F447" s="24"/>
      <c r="G447" s="24" t="s">
        <v>446</v>
      </c>
      <c r="H447" s="33"/>
      <c r="I447" s="34" t="s">
        <v>61</v>
      </c>
      <c r="J447" s="34" t="s">
        <v>61</v>
      </c>
      <c r="K447" s="24" t="e">
        <f>VLOOKUP($J447,'[13]locuri 2025'!$A:$J,2,0)</f>
        <v>#N/A</v>
      </c>
      <c r="L447" s="24" t="e">
        <f>VLOOKUP($J447,'[13]locuri 2025'!$A:$J,3,0)</f>
        <v>#N/A</v>
      </c>
      <c r="M447" s="24" t="e">
        <f>VLOOKUP($J447,'[13]locuri 2025'!$A:$J,4,0)</f>
        <v>#N/A</v>
      </c>
      <c r="N447" s="24" t="e">
        <f>VLOOKUP($J447,'[13]locuri 2025'!$A:$J,5,0)</f>
        <v>#N/A</v>
      </c>
      <c r="O447" s="24" t="e">
        <f>VLOOKUP($J447,'[13]locuri 2025'!$A:$J,6,0)</f>
        <v>#N/A</v>
      </c>
      <c r="P447" s="24" t="e">
        <f>VLOOKUP($J447,'[13]locuri 2025'!$A:$J,7,0)</f>
        <v>#N/A</v>
      </c>
      <c r="Q447" s="24" t="e">
        <f>VLOOKUP($J447,'[13]locuri 2025'!$A:$J,8,0)</f>
        <v>#N/A</v>
      </c>
      <c r="R447" s="27" t="e">
        <f>VLOOKUP($J447,'[13]locuri 2025'!$A:$J,9,0)</f>
        <v>#N/A</v>
      </c>
      <c r="S447" s="28" t="s">
        <v>1729</v>
      </c>
    </row>
    <row r="448" spans="1:19" x14ac:dyDescent="0.25">
      <c r="A448" s="21" t="s">
        <v>1754</v>
      </c>
      <c r="B448" s="24">
        <v>2</v>
      </c>
      <c r="C448" s="38">
        <v>447</v>
      </c>
      <c r="D448" s="24" t="s">
        <v>446</v>
      </c>
      <c r="E448" s="24" t="s">
        <v>469</v>
      </c>
      <c r="F448" s="24" t="s">
        <v>1755</v>
      </c>
      <c r="G448" s="24" t="s">
        <v>446</v>
      </c>
      <c r="H448" s="33"/>
      <c r="I448" s="34" t="s">
        <v>61</v>
      </c>
      <c r="J448" s="34" t="s">
        <v>61</v>
      </c>
      <c r="K448" s="24" t="e">
        <f>VLOOKUP($J448,'[13]locuri 2025'!$A:$J,2,0)</f>
        <v>#N/A</v>
      </c>
      <c r="L448" s="24" t="e">
        <f>VLOOKUP($J448,'[13]locuri 2025'!$A:$J,3,0)</f>
        <v>#N/A</v>
      </c>
      <c r="M448" s="24" t="e">
        <f>VLOOKUP($J448,'[13]locuri 2025'!$A:$J,4,0)</f>
        <v>#N/A</v>
      </c>
      <c r="N448" s="24" t="e">
        <f>VLOOKUP($J448,'[13]locuri 2025'!$A:$J,5,0)</f>
        <v>#N/A</v>
      </c>
      <c r="O448" s="24" t="e">
        <f>VLOOKUP($J448,'[13]locuri 2025'!$A:$J,6,0)</f>
        <v>#N/A</v>
      </c>
      <c r="P448" s="24" t="e">
        <f>VLOOKUP($J448,'[13]locuri 2025'!$A:$J,7,0)</f>
        <v>#N/A</v>
      </c>
      <c r="Q448" s="24" t="e">
        <f>VLOOKUP($J448,'[13]locuri 2025'!$A:$J,8,0)</f>
        <v>#N/A</v>
      </c>
      <c r="R448" s="27" t="e">
        <f>VLOOKUP($J448,'[13]locuri 2025'!$A:$J,9,0)</f>
        <v>#N/A</v>
      </c>
      <c r="S448" s="28" t="s">
        <v>1729</v>
      </c>
    </row>
    <row r="449" spans="1:19" x14ac:dyDescent="0.25">
      <c r="A449" s="21" t="s">
        <v>1756</v>
      </c>
      <c r="B449" s="22">
        <v>1</v>
      </c>
      <c r="C449" s="38">
        <v>448</v>
      </c>
      <c r="D449" s="22" t="s">
        <v>496</v>
      </c>
      <c r="E449" s="24" t="s">
        <v>560</v>
      </c>
      <c r="F449" s="24" t="s">
        <v>561</v>
      </c>
      <c r="G449" s="22" t="s">
        <v>446</v>
      </c>
      <c r="H449" s="25"/>
      <c r="I449" s="34" t="s">
        <v>61</v>
      </c>
      <c r="J449" s="34" t="s">
        <v>61</v>
      </c>
      <c r="K449" s="24" t="e">
        <f>VLOOKUP($J449,'[13]locuri 2025'!$A:$J,2,0)</f>
        <v>#N/A</v>
      </c>
      <c r="L449" s="24" t="e">
        <f>VLOOKUP($J449,'[13]locuri 2025'!$A:$J,3,0)</f>
        <v>#N/A</v>
      </c>
      <c r="M449" s="24" t="e">
        <f>VLOOKUP($J449,'[13]locuri 2025'!$A:$J,4,0)</f>
        <v>#N/A</v>
      </c>
      <c r="N449" s="24" t="e">
        <f>VLOOKUP($J449,'[13]locuri 2025'!$A:$J,5,0)</f>
        <v>#N/A</v>
      </c>
      <c r="O449" s="24" t="e">
        <f>VLOOKUP($J449,'[13]locuri 2025'!$A:$J,6,0)</f>
        <v>#N/A</v>
      </c>
      <c r="P449" s="24" t="e">
        <f>VLOOKUP($J449,'[13]locuri 2025'!$A:$J,7,0)</f>
        <v>#N/A</v>
      </c>
      <c r="Q449" s="24" t="e">
        <f>VLOOKUP($J449,'[13]locuri 2025'!$A:$J,8,0)</f>
        <v>#N/A</v>
      </c>
      <c r="R449" s="27" t="e">
        <f>VLOOKUP($J449,'[13]locuri 2025'!$A:$J,9,0)</f>
        <v>#N/A</v>
      </c>
      <c r="S449" s="28" t="s">
        <v>1727</v>
      </c>
    </row>
  </sheetData>
  <autoFilter ref="A1:S449" xr:uid="{D0FD3A5A-5C0A-4CC4-BBFF-9814977D74B2}"/>
  <conditionalFormatting sqref="I29:J29 I49:J49 I90:J90 I111:J111 I152:J152 I168:J168 I186:J186 I191:J191 I197:J197 I206:J206 I237:J237 I242:J242 I289:J289 I294:J294 I297:J297 I318:J318 I324:J324 I366:J366 I416:J416 I429:J449">
    <cfRule type="duplicateValues" dxfId="408" priority="382"/>
  </conditionalFormatting>
  <conditionalFormatting sqref="J2">
    <cfRule type="duplicateValues" dxfId="407" priority="409"/>
  </conditionalFormatting>
  <conditionalFormatting sqref="J3">
    <cfRule type="duplicateValues" dxfId="406" priority="408"/>
  </conditionalFormatting>
  <conditionalFormatting sqref="J4">
    <cfRule type="duplicateValues" dxfId="405" priority="407"/>
  </conditionalFormatting>
  <conditionalFormatting sqref="J5">
    <cfRule type="duplicateValues" dxfId="404" priority="406"/>
  </conditionalFormatting>
  <conditionalFormatting sqref="J6">
    <cfRule type="duplicateValues" dxfId="403" priority="405"/>
  </conditionalFormatting>
  <conditionalFormatting sqref="J7">
    <cfRule type="duplicateValues" dxfId="402" priority="404"/>
  </conditionalFormatting>
  <conditionalFormatting sqref="J8">
    <cfRule type="duplicateValues" dxfId="401" priority="403"/>
  </conditionalFormatting>
  <conditionalFormatting sqref="J9">
    <cfRule type="duplicateValues" dxfId="400" priority="402"/>
  </conditionalFormatting>
  <conditionalFormatting sqref="J10">
    <cfRule type="duplicateValues" dxfId="399" priority="401"/>
  </conditionalFormatting>
  <conditionalFormatting sqref="J11">
    <cfRule type="duplicateValues" dxfId="398" priority="400"/>
  </conditionalFormatting>
  <conditionalFormatting sqref="J12">
    <cfRule type="duplicateValues" dxfId="397" priority="399"/>
  </conditionalFormatting>
  <conditionalFormatting sqref="J13">
    <cfRule type="duplicateValues" dxfId="396" priority="398"/>
  </conditionalFormatting>
  <conditionalFormatting sqref="J14">
    <cfRule type="duplicateValues" dxfId="395" priority="397"/>
  </conditionalFormatting>
  <conditionalFormatting sqref="J15">
    <cfRule type="duplicateValues" dxfId="394" priority="396"/>
  </conditionalFormatting>
  <conditionalFormatting sqref="J16">
    <cfRule type="duplicateValues" dxfId="393" priority="395"/>
  </conditionalFormatting>
  <conditionalFormatting sqref="J17">
    <cfRule type="duplicateValues" dxfId="392" priority="394"/>
  </conditionalFormatting>
  <conditionalFormatting sqref="J18">
    <cfRule type="duplicateValues" dxfId="391" priority="393"/>
  </conditionalFormatting>
  <conditionalFormatting sqref="J19">
    <cfRule type="duplicateValues" dxfId="390" priority="392"/>
  </conditionalFormatting>
  <conditionalFormatting sqref="J20">
    <cfRule type="duplicateValues" dxfId="389" priority="391"/>
  </conditionalFormatting>
  <conditionalFormatting sqref="J21">
    <cfRule type="duplicateValues" dxfId="388" priority="390"/>
  </conditionalFormatting>
  <conditionalFormatting sqref="J22">
    <cfRule type="duplicateValues" dxfId="387" priority="389"/>
  </conditionalFormatting>
  <conditionalFormatting sqref="J23">
    <cfRule type="duplicateValues" dxfId="386" priority="388"/>
  </conditionalFormatting>
  <conditionalFormatting sqref="J24">
    <cfRule type="duplicateValues" dxfId="385" priority="387"/>
  </conditionalFormatting>
  <conditionalFormatting sqref="J25">
    <cfRule type="duplicateValues" dxfId="384" priority="386"/>
  </conditionalFormatting>
  <conditionalFormatting sqref="J26">
    <cfRule type="duplicateValues" dxfId="383" priority="385"/>
  </conditionalFormatting>
  <conditionalFormatting sqref="J27">
    <cfRule type="duplicateValues" dxfId="382" priority="384"/>
  </conditionalFormatting>
  <conditionalFormatting sqref="J28">
    <cfRule type="duplicateValues" dxfId="381" priority="383"/>
  </conditionalFormatting>
  <conditionalFormatting sqref="J30">
    <cfRule type="duplicateValues" dxfId="380" priority="381"/>
  </conditionalFormatting>
  <conditionalFormatting sqref="J31">
    <cfRule type="duplicateValues" dxfId="379" priority="380"/>
  </conditionalFormatting>
  <conditionalFormatting sqref="J32">
    <cfRule type="duplicateValues" dxfId="378" priority="379"/>
  </conditionalFormatting>
  <conditionalFormatting sqref="J33">
    <cfRule type="duplicateValues" dxfId="377" priority="378"/>
  </conditionalFormatting>
  <conditionalFormatting sqref="J34">
    <cfRule type="duplicateValues" dxfId="376" priority="377"/>
  </conditionalFormatting>
  <conditionalFormatting sqref="J35">
    <cfRule type="duplicateValues" dxfId="375" priority="376"/>
  </conditionalFormatting>
  <conditionalFormatting sqref="J36">
    <cfRule type="duplicateValues" dxfId="374" priority="375"/>
  </conditionalFormatting>
  <conditionalFormatting sqref="J37">
    <cfRule type="duplicateValues" dxfId="373" priority="374"/>
  </conditionalFormatting>
  <conditionalFormatting sqref="J38">
    <cfRule type="duplicateValues" dxfId="372" priority="373"/>
  </conditionalFormatting>
  <conditionalFormatting sqref="J39">
    <cfRule type="duplicateValues" dxfId="371" priority="372"/>
  </conditionalFormatting>
  <conditionalFormatting sqref="J40">
    <cfRule type="duplicateValues" dxfId="370" priority="371"/>
  </conditionalFormatting>
  <conditionalFormatting sqref="J41">
    <cfRule type="duplicateValues" dxfId="369" priority="370"/>
  </conditionalFormatting>
  <conditionalFormatting sqref="J42">
    <cfRule type="duplicateValues" dxfId="368" priority="369"/>
  </conditionalFormatting>
  <conditionalFormatting sqref="J43">
    <cfRule type="duplicateValues" dxfId="367" priority="368"/>
  </conditionalFormatting>
  <conditionalFormatting sqref="J44">
    <cfRule type="duplicateValues" dxfId="366" priority="367"/>
  </conditionalFormatting>
  <conditionalFormatting sqref="J45">
    <cfRule type="duplicateValues" dxfId="365" priority="366"/>
  </conditionalFormatting>
  <conditionalFormatting sqref="J46">
    <cfRule type="duplicateValues" dxfId="364" priority="365"/>
  </conditionalFormatting>
  <conditionalFormatting sqref="J47">
    <cfRule type="duplicateValues" dxfId="363" priority="364"/>
  </conditionalFormatting>
  <conditionalFormatting sqref="J48">
    <cfRule type="duplicateValues" dxfId="362" priority="363"/>
  </conditionalFormatting>
  <conditionalFormatting sqref="J50">
    <cfRule type="duplicateValues" dxfId="361" priority="362"/>
  </conditionalFormatting>
  <conditionalFormatting sqref="J51">
    <cfRule type="duplicateValues" dxfId="360" priority="361"/>
  </conditionalFormatting>
  <conditionalFormatting sqref="J52">
    <cfRule type="duplicateValues" dxfId="359" priority="360"/>
  </conditionalFormatting>
  <conditionalFormatting sqref="J53">
    <cfRule type="duplicateValues" dxfId="358" priority="359"/>
  </conditionalFormatting>
  <conditionalFormatting sqref="J54">
    <cfRule type="duplicateValues" dxfId="357" priority="358"/>
  </conditionalFormatting>
  <conditionalFormatting sqref="J55">
    <cfRule type="duplicateValues" dxfId="356" priority="357"/>
  </conditionalFormatting>
  <conditionalFormatting sqref="J56">
    <cfRule type="duplicateValues" dxfId="355" priority="356"/>
  </conditionalFormatting>
  <conditionalFormatting sqref="J57">
    <cfRule type="duplicateValues" dxfId="354" priority="355"/>
  </conditionalFormatting>
  <conditionalFormatting sqref="J58">
    <cfRule type="duplicateValues" dxfId="353" priority="354"/>
  </conditionalFormatting>
  <conditionalFormatting sqref="J59">
    <cfRule type="duplicateValues" dxfId="352" priority="353"/>
  </conditionalFormatting>
  <conditionalFormatting sqref="J60">
    <cfRule type="duplicateValues" dxfId="351" priority="352"/>
  </conditionalFormatting>
  <conditionalFormatting sqref="J61">
    <cfRule type="duplicateValues" dxfId="350" priority="351"/>
  </conditionalFormatting>
  <conditionalFormatting sqref="J62">
    <cfRule type="duplicateValues" dxfId="349" priority="350"/>
  </conditionalFormatting>
  <conditionalFormatting sqref="J63">
    <cfRule type="duplicateValues" dxfId="348" priority="349"/>
  </conditionalFormatting>
  <conditionalFormatting sqref="J64">
    <cfRule type="duplicateValues" dxfId="347" priority="348"/>
  </conditionalFormatting>
  <conditionalFormatting sqref="J65">
    <cfRule type="duplicateValues" dxfId="346" priority="347"/>
  </conditionalFormatting>
  <conditionalFormatting sqref="J66">
    <cfRule type="duplicateValues" dxfId="345" priority="346"/>
  </conditionalFormatting>
  <conditionalFormatting sqref="J67">
    <cfRule type="duplicateValues" dxfId="344" priority="345"/>
  </conditionalFormatting>
  <conditionalFormatting sqref="J68">
    <cfRule type="duplicateValues" dxfId="343" priority="344"/>
  </conditionalFormatting>
  <conditionalFormatting sqref="J69">
    <cfRule type="duplicateValues" dxfId="342" priority="343"/>
  </conditionalFormatting>
  <conditionalFormatting sqref="J70">
    <cfRule type="duplicateValues" dxfId="341" priority="342"/>
  </conditionalFormatting>
  <conditionalFormatting sqref="J71">
    <cfRule type="duplicateValues" dxfId="340" priority="341"/>
  </conditionalFormatting>
  <conditionalFormatting sqref="J72">
    <cfRule type="duplicateValues" dxfId="339" priority="340"/>
  </conditionalFormatting>
  <conditionalFormatting sqref="J73">
    <cfRule type="duplicateValues" dxfId="338" priority="339"/>
  </conditionalFormatting>
  <conditionalFormatting sqref="J74">
    <cfRule type="duplicateValues" dxfId="337" priority="338"/>
  </conditionalFormatting>
  <conditionalFormatting sqref="J75">
    <cfRule type="duplicateValues" dxfId="336" priority="337"/>
  </conditionalFormatting>
  <conditionalFormatting sqref="J76">
    <cfRule type="duplicateValues" dxfId="335" priority="336"/>
  </conditionalFormatting>
  <conditionalFormatting sqref="J77">
    <cfRule type="duplicateValues" dxfId="334" priority="335"/>
  </conditionalFormatting>
  <conditionalFormatting sqref="J78">
    <cfRule type="duplicateValues" dxfId="333" priority="334"/>
  </conditionalFormatting>
  <conditionalFormatting sqref="J79">
    <cfRule type="duplicateValues" dxfId="332" priority="333"/>
  </conditionalFormatting>
  <conditionalFormatting sqref="J80">
    <cfRule type="duplicateValues" dxfId="331" priority="332"/>
  </conditionalFormatting>
  <conditionalFormatting sqref="J81">
    <cfRule type="duplicateValues" dxfId="330" priority="331"/>
  </conditionalFormatting>
  <conditionalFormatting sqref="J82">
    <cfRule type="duplicateValues" dxfId="329" priority="330"/>
  </conditionalFormatting>
  <conditionalFormatting sqref="J83">
    <cfRule type="duplicateValues" dxfId="328" priority="329"/>
  </conditionalFormatting>
  <conditionalFormatting sqref="J84">
    <cfRule type="duplicateValues" dxfId="327" priority="328"/>
  </conditionalFormatting>
  <conditionalFormatting sqref="J85">
    <cfRule type="duplicateValues" dxfId="326" priority="327"/>
  </conditionalFormatting>
  <conditionalFormatting sqref="J86">
    <cfRule type="duplicateValues" dxfId="325" priority="326"/>
  </conditionalFormatting>
  <conditionalFormatting sqref="J87">
    <cfRule type="duplicateValues" dxfId="324" priority="325"/>
  </conditionalFormatting>
  <conditionalFormatting sqref="J88">
    <cfRule type="duplicateValues" dxfId="323" priority="324"/>
  </conditionalFormatting>
  <conditionalFormatting sqref="J89">
    <cfRule type="duplicateValues" dxfId="322" priority="323"/>
  </conditionalFormatting>
  <conditionalFormatting sqref="J91">
    <cfRule type="duplicateValues" dxfId="321" priority="322"/>
  </conditionalFormatting>
  <conditionalFormatting sqref="J92">
    <cfRule type="duplicateValues" dxfId="320" priority="321"/>
  </conditionalFormatting>
  <conditionalFormatting sqref="J93">
    <cfRule type="duplicateValues" dxfId="319" priority="320"/>
  </conditionalFormatting>
  <conditionalFormatting sqref="J94">
    <cfRule type="duplicateValues" dxfId="318" priority="319"/>
  </conditionalFormatting>
  <conditionalFormatting sqref="J95">
    <cfRule type="duplicateValues" dxfId="317" priority="318"/>
  </conditionalFormatting>
  <conditionalFormatting sqref="J96">
    <cfRule type="duplicateValues" dxfId="316" priority="317"/>
  </conditionalFormatting>
  <conditionalFormatting sqref="J97">
    <cfRule type="duplicateValues" dxfId="315" priority="316"/>
  </conditionalFormatting>
  <conditionalFormatting sqref="J98">
    <cfRule type="duplicateValues" dxfId="314" priority="315"/>
  </conditionalFormatting>
  <conditionalFormatting sqref="J99">
    <cfRule type="duplicateValues" dxfId="313" priority="314"/>
  </conditionalFormatting>
  <conditionalFormatting sqref="J100">
    <cfRule type="duplicateValues" dxfId="312" priority="313"/>
  </conditionalFormatting>
  <conditionalFormatting sqref="J101">
    <cfRule type="duplicateValues" dxfId="311" priority="312"/>
  </conditionalFormatting>
  <conditionalFormatting sqref="J102">
    <cfRule type="duplicateValues" dxfId="310" priority="311"/>
  </conditionalFormatting>
  <conditionalFormatting sqref="J103">
    <cfRule type="duplicateValues" dxfId="309" priority="310"/>
  </conditionalFormatting>
  <conditionalFormatting sqref="J104">
    <cfRule type="duplicateValues" dxfId="308" priority="309"/>
  </conditionalFormatting>
  <conditionalFormatting sqref="J105">
    <cfRule type="duplicateValues" dxfId="307" priority="308"/>
  </conditionalFormatting>
  <conditionalFormatting sqref="J106">
    <cfRule type="duplicateValues" dxfId="306" priority="307"/>
  </conditionalFormatting>
  <conditionalFormatting sqref="J107">
    <cfRule type="duplicateValues" dxfId="305" priority="306"/>
  </conditionalFormatting>
  <conditionalFormatting sqref="J108">
    <cfRule type="duplicateValues" dxfId="304" priority="305"/>
  </conditionalFormatting>
  <conditionalFormatting sqref="J109">
    <cfRule type="duplicateValues" dxfId="303" priority="304"/>
  </conditionalFormatting>
  <conditionalFormatting sqref="J110">
    <cfRule type="duplicateValues" dxfId="302" priority="303"/>
  </conditionalFormatting>
  <conditionalFormatting sqref="J112">
    <cfRule type="duplicateValues" dxfId="301" priority="302"/>
  </conditionalFormatting>
  <conditionalFormatting sqref="J113">
    <cfRule type="duplicateValues" dxfId="300" priority="301"/>
  </conditionalFormatting>
  <conditionalFormatting sqref="J114">
    <cfRule type="duplicateValues" dxfId="299" priority="300"/>
  </conditionalFormatting>
  <conditionalFormatting sqref="J115">
    <cfRule type="duplicateValues" dxfId="298" priority="299"/>
  </conditionalFormatting>
  <conditionalFormatting sqref="J116">
    <cfRule type="duplicateValues" dxfId="297" priority="298"/>
  </conditionalFormatting>
  <conditionalFormatting sqref="J117">
    <cfRule type="duplicateValues" dxfId="296" priority="297"/>
  </conditionalFormatting>
  <conditionalFormatting sqref="J118">
    <cfRule type="duplicateValues" dxfId="295" priority="296"/>
  </conditionalFormatting>
  <conditionalFormatting sqref="J119">
    <cfRule type="duplicateValues" dxfId="294" priority="295"/>
  </conditionalFormatting>
  <conditionalFormatting sqref="J120">
    <cfRule type="duplicateValues" dxfId="293" priority="294"/>
  </conditionalFormatting>
  <conditionalFormatting sqref="J121">
    <cfRule type="duplicateValues" dxfId="292" priority="293"/>
  </conditionalFormatting>
  <conditionalFormatting sqref="J122">
    <cfRule type="duplicateValues" dxfId="291" priority="292"/>
  </conditionalFormatting>
  <conditionalFormatting sqref="J123">
    <cfRule type="duplicateValues" dxfId="290" priority="291"/>
  </conditionalFormatting>
  <conditionalFormatting sqref="J124">
    <cfRule type="duplicateValues" dxfId="289" priority="290"/>
  </conditionalFormatting>
  <conditionalFormatting sqref="J125">
    <cfRule type="duplicateValues" dxfId="288" priority="289"/>
  </conditionalFormatting>
  <conditionalFormatting sqref="J126">
    <cfRule type="duplicateValues" dxfId="287" priority="288"/>
  </conditionalFormatting>
  <conditionalFormatting sqref="J127">
    <cfRule type="duplicateValues" dxfId="286" priority="287"/>
  </conditionalFormatting>
  <conditionalFormatting sqref="J128">
    <cfRule type="duplicateValues" dxfId="285" priority="286"/>
  </conditionalFormatting>
  <conditionalFormatting sqref="J129">
    <cfRule type="duplicateValues" dxfId="284" priority="285"/>
  </conditionalFormatting>
  <conditionalFormatting sqref="J130">
    <cfRule type="duplicateValues" dxfId="283" priority="284"/>
  </conditionalFormatting>
  <conditionalFormatting sqref="J131">
    <cfRule type="duplicateValues" dxfId="282" priority="283"/>
  </conditionalFormatting>
  <conditionalFormatting sqref="J132">
    <cfRule type="duplicateValues" dxfId="281" priority="282"/>
  </conditionalFormatting>
  <conditionalFormatting sqref="J133">
    <cfRule type="duplicateValues" dxfId="280" priority="281"/>
  </conditionalFormatting>
  <conditionalFormatting sqref="J134">
    <cfRule type="duplicateValues" dxfId="279" priority="280"/>
  </conditionalFormatting>
  <conditionalFormatting sqref="J135">
    <cfRule type="duplicateValues" dxfId="278" priority="279"/>
  </conditionalFormatting>
  <conditionalFormatting sqref="J136">
    <cfRule type="duplicateValues" dxfId="277" priority="278"/>
  </conditionalFormatting>
  <conditionalFormatting sqref="J137">
    <cfRule type="duplicateValues" dxfId="276" priority="277"/>
  </conditionalFormatting>
  <conditionalFormatting sqref="J138">
    <cfRule type="duplicateValues" dxfId="275" priority="276"/>
  </conditionalFormatting>
  <conditionalFormatting sqref="J139">
    <cfRule type="duplicateValues" dxfId="274" priority="275"/>
  </conditionalFormatting>
  <conditionalFormatting sqref="J140">
    <cfRule type="duplicateValues" dxfId="273" priority="274"/>
  </conditionalFormatting>
  <conditionalFormatting sqref="J141">
    <cfRule type="duplicateValues" dxfId="272" priority="273"/>
  </conditionalFormatting>
  <conditionalFormatting sqref="J142">
    <cfRule type="duplicateValues" dxfId="271" priority="272"/>
  </conditionalFormatting>
  <conditionalFormatting sqref="J143">
    <cfRule type="duplicateValues" dxfId="270" priority="271"/>
  </conditionalFormatting>
  <conditionalFormatting sqref="J144">
    <cfRule type="duplicateValues" dxfId="269" priority="270"/>
  </conditionalFormatting>
  <conditionalFormatting sqref="J145">
    <cfRule type="duplicateValues" dxfId="268" priority="269"/>
  </conditionalFormatting>
  <conditionalFormatting sqref="J146">
    <cfRule type="duplicateValues" dxfId="267" priority="268"/>
  </conditionalFormatting>
  <conditionalFormatting sqref="J147">
    <cfRule type="duplicateValues" dxfId="266" priority="267"/>
  </conditionalFormatting>
  <conditionalFormatting sqref="J148">
    <cfRule type="duplicateValues" dxfId="265" priority="266"/>
  </conditionalFormatting>
  <conditionalFormatting sqref="J149">
    <cfRule type="duplicateValues" dxfId="264" priority="265"/>
  </conditionalFormatting>
  <conditionalFormatting sqref="J150">
    <cfRule type="duplicateValues" dxfId="263" priority="264"/>
  </conditionalFormatting>
  <conditionalFormatting sqref="J151">
    <cfRule type="duplicateValues" dxfId="262" priority="263"/>
  </conditionalFormatting>
  <conditionalFormatting sqref="J153">
    <cfRule type="duplicateValues" dxfId="261" priority="262"/>
  </conditionalFormatting>
  <conditionalFormatting sqref="J154">
    <cfRule type="duplicateValues" dxfId="260" priority="261"/>
  </conditionalFormatting>
  <conditionalFormatting sqref="J155">
    <cfRule type="duplicateValues" dxfId="259" priority="260"/>
  </conditionalFormatting>
  <conditionalFormatting sqref="J156">
    <cfRule type="duplicateValues" dxfId="258" priority="259"/>
  </conditionalFormatting>
  <conditionalFormatting sqref="J157">
    <cfRule type="duplicateValues" dxfId="257" priority="258"/>
  </conditionalFormatting>
  <conditionalFormatting sqref="J158">
    <cfRule type="duplicateValues" dxfId="256" priority="257"/>
  </conditionalFormatting>
  <conditionalFormatting sqref="J159">
    <cfRule type="duplicateValues" dxfId="255" priority="256"/>
  </conditionalFormatting>
  <conditionalFormatting sqref="J160">
    <cfRule type="duplicateValues" dxfId="254" priority="255"/>
  </conditionalFormatting>
  <conditionalFormatting sqref="J161">
    <cfRule type="duplicateValues" dxfId="253" priority="254"/>
  </conditionalFormatting>
  <conditionalFormatting sqref="J162">
    <cfRule type="duplicateValues" dxfId="252" priority="253"/>
  </conditionalFormatting>
  <conditionalFormatting sqref="J163">
    <cfRule type="duplicateValues" dxfId="251" priority="252"/>
  </conditionalFormatting>
  <conditionalFormatting sqref="J164">
    <cfRule type="duplicateValues" dxfId="250" priority="251"/>
  </conditionalFormatting>
  <conditionalFormatting sqref="J165">
    <cfRule type="duplicateValues" dxfId="249" priority="250"/>
  </conditionalFormatting>
  <conditionalFormatting sqref="J166">
    <cfRule type="duplicateValues" dxfId="248" priority="249"/>
  </conditionalFormatting>
  <conditionalFormatting sqref="J167">
    <cfRule type="duplicateValues" dxfId="247" priority="248"/>
  </conditionalFormatting>
  <conditionalFormatting sqref="J169">
    <cfRule type="duplicateValues" dxfId="246" priority="247"/>
  </conditionalFormatting>
  <conditionalFormatting sqref="J170">
    <cfRule type="duplicateValues" dxfId="245" priority="246"/>
  </conditionalFormatting>
  <conditionalFormatting sqref="J171">
    <cfRule type="duplicateValues" dxfId="244" priority="245"/>
  </conditionalFormatting>
  <conditionalFormatting sqref="J172">
    <cfRule type="duplicateValues" dxfId="243" priority="244"/>
  </conditionalFormatting>
  <conditionalFormatting sqref="J173">
    <cfRule type="duplicateValues" dxfId="242" priority="243"/>
  </conditionalFormatting>
  <conditionalFormatting sqref="J174">
    <cfRule type="duplicateValues" dxfId="241" priority="242"/>
  </conditionalFormatting>
  <conditionalFormatting sqref="J175">
    <cfRule type="duplicateValues" dxfId="240" priority="241"/>
  </conditionalFormatting>
  <conditionalFormatting sqref="J176">
    <cfRule type="duplicateValues" dxfId="239" priority="240"/>
  </conditionalFormatting>
  <conditionalFormatting sqref="J177">
    <cfRule type="duplicateValues" dxfId="238" priority="239"/>
  </conditionalFormatting>
  <conditionalFormatting sqref="J178">
    <cfRule type="duplicateValues" dxfId="237" priority="238"/>
  </conditionalFormatting>
  <conditionalFormatting sqref="J179">
    <cfRule type="duplicateValues" dxfId="236" priority="237"/>
  </conditionalFormatting>
  <conditionalFormatting sqref="J180">
    <cfRule type="duplicateValues" dxfId="235" priority="236"/>
  </conditionalFormatting>
  <conditionalFormatting sqref="J181">
    <cfRule type="duplicateValues" dxfId="234" priority="235"/>
  </conditionalFormatting>
  <conditionalFormatting sqref="J182">
    <cfRule type="duplicateValues" dxfId="233" priority="234"/>
  </conditionalFormatting>
  <conditionalFormatting sqref="J183">
    <cfRule type="duplicateValues" dxfId="232" priority="233"/>
  </conditionalFormatting>
  <conditionalFormatting sqref="J184">
    <cfRule type="duplicateValues" dxfId="231" priority="232"/>
  </conditionalFormatting>
  <conditionalFormatting sqref="J185">
    <cfRule type="duplicateValues" dxfId="230" priority="231"/>
  </conditionalFormatting>
  <conditionalFormatting sqref="J187">
    <cfRule type="duplicateValues" dxfId="229" priority="230"/>
  </conditionalFormatting>
  <conditionalFormatting sqref="J188">
    <cfRule type="duplicateValues" dxfId="228" priority="229"/>
  </conditionalFormatting>
  <conditionalFormatting sqref="J189">
    <cfRule type="duplicateValues" dxfId="227" priority="228"/>
  </conditionalFormatting>
  <conditionalFormatting sqref="J190">
    <cfRule type="duplicateValues" dxfId="226" priority="227"/>
  </conditionalFormatting>
  <conditionalFormatting sqref="J192">
    <cfRule type="duplicateValues" dxfId="225" priority="226"/>
  </conditionalFormatting>
  <conditionalFormatting sqref="J193">
    <cfRule type="duplicateValues" dxfId="224" priority="225"/>
  </conditionalFormatting>
  <conditionalFormatting sqref="J194">
    <cfRule type="duplicateValues" dxfId="223" priority="224"/>
  </conditionalFormatting>
  <conditionalFormatting sqref="J195">
    <cfRule type="duplicateValues" dxfId="222" priority="223"/>
  </conditionalFormatting>
  <conditionalFormatting sqref="J196">
    <cfRule type="duplicateValues" dxfId="221" priority="222"/>
  </conditionalFormatting>
  <conditionalFormatting sqref="J198">
    <cfRule type="duplicateValues" dxfId="220" priority="221"/>
  </conditionalFormatting>
  <conditionalFormatting sqref="J199">
    <cfRule type="duplicateValues" dxfId="219" priority="220"/>
  </conditionalFormatting>
  <conditionalFormatting sqref="J200">
    <cfRule type="duplicateValues" dxfId="218" priority="219"/>
  </conditionalFormatting>
  <conditionalFormatting sqref="J201">
    <cfRule type="duplicateValues" dxfId="217" priority="218"/>
  </conditionalFormatting>
  <conditionalFormatting sqref="J202">
    <cfRule type="duplicateValues" dxfId="216" priority="217"/>
  </conditionalFormatting>
  <conditionalFormatting sqref="J203">
    <cfRule type="duplicateValues" dxfId="215" priority="216"/>
  </conditionalFormatting>
  <conditionalFormatting sqref="J204">
    <cfRule type="duplicateValues" dxfId="214" priority="215"/>
  </conditionalFormatting>
  <conditionalFormatting sqref="J205">
    <cfRule type="duplicateValues" dxfId="213" priority="214"/>
  </conditionalFormatting>
  <conditionalFormatting sqref="J207">
    <cfRule type="duplicateValues" dxfId="212" priority="213"/>
  </conditionalFormatting>
  <conditionalFormatting sqref="J208">
    <cfRule type="duplicateValues" dxfId="211" priority="212"/>
  </conditionalFormatting>
  <conditionalFormatting sqref="J209">
    <cfRule type="duplicateValues" dxfId="210" priority="211"/>
  </conditionalFormatting>
  <conditionalFormatting sqref="J210">
    <cfRule type="duplicateValues" dxfId="209" priority="210"/>
  </conditionalFormatting>
  <conditionalFormatting sqref="J211">
    <cfRule type="duplicateValues" dxfId="208" priority="209"/>
  </conditionalFormatting>
  <conditionalFormatting sqref="J212">
    <cfRule type="duplicateValues" dxfId="207" priority="208"/>
  </conditionalFormatting>
  <conditionalFormatting sqref="J213">
    <cfRule type="duplicateValues" dxfId="206" priority="207"/>
  </conditionalFormatting>
  <conditionalFormatting sqref="J214">
    <cfRule type="duplicateValues" dxfId="205" priority="206"/>
  </conditionalFormatting>
  <conditionalFormatting sqref="J215">
    <cfRule type="duplicateValues" dxfId="204" priority="205"/>
  </conditionalFormatting>
  <conditionalFormatting sqref="J216">
    <cfRule type="duplicateValues" dxfId="203" priority="204"/>
  </conditionalFormatting>
  <conditionalFormatting sqref="J217">
    <cfRule type="duplicateValues" dxfId="202" priority="203"/>
  </conditionalFormatting>
  <conditionalFormatting sqref="J218">
    <cfRule type="duplicateValues" dxfId="201" priority="202"/>
  </conditionalFormatting>
  <conditionalFormatting sqref="J219">
    <cfRule type="duplicateValues" dxfId="200" priority="201"/>
  </conditionalFormatting>
  <conditionalFormatting sqref="J220">
    <cfRule type="duplicateValues" dxfId="199" priority="200"/>
  </conditionalFormatting>
  <conditionalFormatting sqref="J221">
    <cfRule type="duplicateValues" dxfId="198" priority="199"/>
  </conditionalFormatting>
  <conditionalFormatting sqref="J222">
    <cfRule type="duplicateValues" dxfId="197" priority="198"/>
  </conditionalFormatting>
  <conditionalFormatting sqref="J223">
    <cfRule type="duplicateValues" dxfId="196" priority="197"/>
  </conditionalFormatting>
  <conditionalFormatting sqref="J224">
    <cfRule type="duplicateValues" dxfId="195" priority="196"/>
  </conditionalFormatting>
  <conditionalFormatting sqref="J225">
    <cfRule type="duplicateValues" dxfId="194" priority="195"/>
  </conditionalFormatting>
  <conditionalFormatting sqref="J226">
    <cfRule type="duplicateValues" dxfId="193" priority="194"/>
  </conditionalFormatting>
  <conditionalFormatting sqref="J227">
    <cfRule type="duplicateValues" dxfId="192" priority="193"/>
  </conditionalFormatting>
  <conditionalFormatting sqref="J228">
    <cfRule type="duplicateValues" dxfId="191" priority="192"/>
  </conditionalFormatting>
  <conditionalFormatting sqref="J229">
    <cfRule type="duplicateValues" dxfId="190" priority="191"/>
  </conditionalFormatting>
  <conditionalFormatting sqref="J230">
    <cfRule type="duplicateValues" dxfId="189" priority="190"/>
  </conditionalFormatting>
  <conditionalFormatting sqref="J231">
    <cfRule type="duplicateValues" dxfId="188" priority="189"/>
  </conditionalFormatting>
  <conditionalFormatting sqref="J232">
    <cfRule type="duplicateValues" dxfId="187" priority="188"/>
  </conditionalFormatting>
  <conditionalFormatting sqref="J233">
    <cfRule type="duplicateValues" dxfId="186" priority="187"/>
  </conditionalFormatting>
  <conditionalFormatting sqref="J234">
    <cfRule type="duplicateValues" dxfId="185" priority="186"/>
  </conditionalFormatting>
  <conditionalFormatting sqref="J235">
    <cfRule type="duplicateValues" dxfId="184" priority="185"/>
  </conditionalFormatting>
  <conditionalFormatting sqref="J236">
    <cfRule type="duplicateValues" dxfId="183" priority="184"/>
  </conditionalFormatting>
  <conditionalFormatting sqref="J238">
    <cfRule type="duplicateValues" dxfId="182" priority="183"/>
  </conditionalFormatting>
  <conditionalFormatting sqref="J239">
    <cfRule type="duplicateValues" dxfId="181" priority="182"/>
  </conditionalFormatting>
  <conditionalFormatting sqref="J240">
    <cfRule type="duplicateValues" dxfId="180" priority="181"/>
  </conditionalFormatting>
  <conditionalFormatting sqref="J241">
    <cfRule type="duplicateValues" dxfId="179" priority="180"/>
  </conditionalFormatting>
  <conditionalFormatting sqref="J243">
    <cfRule type="duplicateValues" dxfId="178" priority="179"/>
  </conditionalFormatting>
  <conditionalFormatting sqref="J244">
    <cfRule type="duplicateValues" dxfId="177" priority="178"/>
  </conditionalFormatting>
  <conditionalFormatting sqref="J245">
    <cfRule type="duplicateValues" dxfId="176" priority="177"/>
  </conditionalFormatting>
  <conditionalFormatting sqref="J246">
    <cfRule type="duplicateValues" dxfId="175" priority="176"/>
  </conditionalFormatting>
  <conditionalFormatting sqref="J247">
    <cfRule type="duplicateValues" dxfId="174" priority="175"/>
  </conditionalFormatting>
  <conditionalFormatting sqref="J248">
    <cfRule type="duplicateValues" dxfId="173" priority="174"/>
  </conditionalFormatting>
  <conditionalFormatting sqref="J249">
    <cfRule type="duplicateValues" dxfId="172" priority="173"/>
  </conditionalFormatting>
  <conditionalFormatting sqref="J250">
    <cfRule type="duplicateValues" dxfId="171" priority="172"/>
  </conditionalFormatting>
  <conditionalFormatting sqref="J251">
    <cfRule type="duplicateValues" dxfId="170" priority="171"/>
  </conditionalFormatting>
  <conditionalFormatting sqref="J252">
    <cfRule type="duplicateValues" dxfId="169" priority="170"/>
  </conditionalFormatting>
  <conditionalFormatting sqref="J253">
    <cfRule type="duplicateValues" dxfId="168" priority="169"/>
  </conditionalFormatting>
  <conditionalFormatting sqref="J254">
    <cfRule type="duplicateValues" dxfId="167" priority="168"/>
  </conditionalFormatting>
  <conditionalFormatting sqref="J255">
    <cfRule type="duplicateValues" dxfId="166" priority="167"/>
  </conditionalFormatting>
  <conditionalFormatting sqref="J256">
    <cfRule type="duplicateValues" dxfId="165" priority="166"/>
  </conditionalFormatting>
  <conditionalFormatting sqref="J257">
    <cfRule type="duplicateValues" dxfId="164" priority="165"/>
  </conditionalFormatting>
  <conditionalFormatting sqref="J258">
    <cfRule type="duplicateValues" dxfId="163" priority="164"/>
  </conditionalFormatting>
  <conditionalFormatting sqref="J259">
    <cfRule type="duplicateValues" dxfId="162" priority="163"/>
  </conditionalFormatting>
  <conditionalFormatting sqref="J260">
    <cfRule type="duplicateValues" dxfId="161" priority="162"/>
  </conditionalFormatting>
  <conditionalFormatting sqref="J261">
    <cfRule type="duplicateValues" dxfId="160" priority="161"/>
  </conditionalFormatting>
  <conditionalFormatting sqref="J262">
    <cfRule type="duplicateValues" dxfId="159" priority="160"/>
  </conditionalFormatting>
  <conditionalFormatting sqref="J263">
    <cfRule type="duplicateValues" dxfId="158" priority="159"/>
  </conditionalFormatting>
  <conditionalFormatting sqref="J264">
    <cfRule type="duplicateValues" dxfId="157" priority="158"/>
  </conditionalFormatting>
  <conditionalFormatting sqref="J265">
    <cfRule type="duplicateValues" dxfId="156" priority="157"/>
  </conditionalFormatting>
  <conditionalFormatting sqref="J266">
    <cfRule type="duplicateValues" dxfId="155" priority="156"/>
  </conditionalFormatting>
  <conditionalFormatting sqref="J267">
    <cfRule type="duplicateValues" dxfId="154" priority="155"/>
  </conditionalFormatting>
  <conditionalFormatting sqref="J268">
    <cfRule type="duplicateValues" dxfId="153" priority="154"/>
  </conditionalFormatting>
  <conditionalFormatting sqref="J269">
    <cfRule type="duplicateValues" dxfId="152" priority="153"/>
  </conditionalFormatting>
  <conditionalFormatting sqref="J270">
    <cfRule type="duplicateValues" dxfId="151" priority="152"/>
  </conditionalFormatting>
  <conditionalFormatting sqref="J271">
    <cfRule type="duplicateValues" dxfId="150" priority="151"/>
  </conditionalFormatting>
  <conditionalFormatting sqref="J272">
    <cfRule type="duplicateValues" dxfId="149" priority="150"/>
  </conditionalFormatting>
  <conditionalFormatting sqref="J273">
    <cfRule type="duplicateValues" dxfId="148" priority="149"/>
  </conditionalFormatting>
  <conditionalFormatting sqref="J274">
    <cfRule type="duplicateValues" dxfId="147" priority="148"/>
  </conditionalFormatting>
  <conditionalFormatting sqref="J275">
    <cfRule type="duplicateValues" dxfId="146" priority="147"/>
  </conditionalFormatting>
  <conditionalFormatting sqref="J276">
    <cfRule type="duplicateValues" dxfId="145" priority="146"/>
  </conditionalFormatting>
  <conditionalFormatting sqref="J277">
    <cfRule type="duplicateValues" dxfId="144" priority="145"/>
  </conditionalFormatting>
  <conditionalFormatting sqref="J278">
    <cfRule type="duplicateValues" dxfId="143" priority="144"/>
  </conditionalFormatting>
  <conditionalFormatting sqref="J279">
    <cfRule type="duplicateValues" dxfId="142" priority="143"/>
  </conditionalFormatting>
  <conditionalFormatting sqref="J280">
    <cfRule type="duplicateValues" dxfId="141" priority="142"/>
  </conditionalFormatting>
  <conditionalFormatting sqref="J281">
    <cfRule type="duplicateValues" dxfId="140" priority="141"/>
  </conditionalFormatting>
  <conditionalFormatting sqref="J282">
    <cfRule type="duplicateValues" dxfId="139" priority="140"/>
  </conditionalFormatting>
  <conditionalFormatting sqref="J283">
    <cfRule type="duplicateValues" dxfId="138" priority="139"/>
  </conditionalFormatting>
  <conditionalFormatting sqref="J284">
    <cfRule type="duplicateValues" dxfId="137" priority="138"/>
  </conditionalFormatting>
  <conditionalFormatting sqref="J285">
    <cfRule type="duplicateValues" dxfId="136" priority="137"/>
  </conditionalFormatting>
  <conditionalFormatting sqref="J286">
    <cfRule type="duplicateValues" dxfId="135" priority="136"/>
  </conditionalFormatting>
  <conditionalFormatting sqref="J287">
    <cfRule type="duplicateValues" dxfId="134" priority="135"/>
  </conditionalFormatting>
  <conditionalFormatting sqref="J288">
    <cfRule type="duplicateValues" dxfId="133" priority="134"/>
  </conditionalFormatting>
  <conditionalFormatting sqref="J290">
    <cfRule type="duplicateValues" dxfId="132" priority="133"/>
  </conditionalFormatting>
  <conditionalFormatting sqref="J291">
    <cfRule type="duplicateValues" dxfId="131" priority="132"/>
  </conditionalFormatting>
  <conditionalFormatting sqref="J292">
    <cfRule type="duplicateValues" dxfId="130" priority="131"/>
  </conditionalFormatting>
  <conditionalFormatting sqref="J293">
    <cfRule type="duplicateValues" dxfId="129" priority="130"/>
  </conditionalFormatting>
  <conditionalFormatting sqref="J295">
    <cfRule type="duplicateValues" dxfId="128" priority="129"/>
  </conditionalFormatting>
  <conditionalFormatting sqref="J296">
    <cfRule type="duplicateValues" dxfId="127" priority="128"/>
  </conditionalFormatting>
  <conditionalFormatting sqref="J298">
    <cfRule type="duplicateValues" dxfId="126" priority="127"/>
  </conditionalFormatting>
  <conditionalFormatting sqref="J299">
    <cfRule type="duplicateValues" dxfId="125" priority="126"/>
  </conditionalFormatting>
  <conditionalFormatting sqref="J300">
    <cfRule type="duplicateValues" dxfId="124" priority="125"/>
  </conditionalFormatting>
  <conditionalFormatting sqref="J301">
    <cfRule type="duplicateValues" dxfId="123" priority="124"/>
  </conditionalFormatting>
  <conditionalFormatting sqref="J302">
    <cfRule type="duplicateValues" dxfId="122" priority="123"/>
  </conditionalFormatting>
  <conditionalFormatting sqref="J303">
    <cfRule type="duplicateValues" dxfId="121" priority="122"/>
  </conditionalFormatting>
  <conditionalFormatting sqref="J304">
    <cfRule type="duplicateValues" dxfId="120" priority="121"/>
  </conditionalFormatting>
  <conditionalFormatting sqref="J305">
    <cfRule type="duplicateValues" dxfId="119" priority="120"/>
  </conditionalFormatting>
  <conditionalFormatting sqref="J306">
    <cfRule type="duplicateValues" dxfId="118" priority="119"/>
  </conditionalFormatting>
  <conditionalFormatting sqref="J307">
    <cfRule type="duplicateValues" dxfId="117" priority="118"/>
  </conditionalFormatting>
  <conditionalFormatting sqref="J308">
    <cfRule type="duplicateValues" dxfId="116" priority="117"/>
  </conditionalFormatting>
  <conditionalFormatting sqref="J309">
    <cfRule type="duplicateValues" dxfId="115" priority="116"/>
  </conditionalFormatting>
  <conditionalFormatting sqref="J310">
    <cfRule type="duplicateValues" dxfId="114" priority="115"/>
  </conditionalFormatting>
  <conditionalFormatting sqref="J311">
    <cfRule type="duplicateValues" dxfId="113" priority="114"/>
  </conditionalFormatting>
  <conditionalFormatting sqref="J312">
    <cfRule type="duplicateValues" dxfId="112" priority="113"/>
  </conditionalFormatting>
  <conditionalFormatting sqref="J313">
    <cfRule type="duplicateValues" dxfId="111" priority="112"/>
  </conditionalFormatting>
  <conditionalFormatting sqref="J314">
    <cfRule type="duplicateValues" dxfId="110" priority="111"/>
  </conditionalFormatting>
  <conditionalFormatting sqref="J315">
    <cfRule type="duplicateValues" dxfId="109" priority="110"/>
  </conditionalFormatting>
  <conditionalFormatting sqref="J316">
    <cfRule type="duplicateValues" dxfId="108" priority="109"/>
  </conditionalFormatting>
  <conditionalFormatting sqref="J317">
    <cfRule type="duplicateValues" dxfId="107" priority="108"/>
  </conditionalFormatting>
  <conditionalFormatting sqref="J319">
    <cfRule type="duplicateValues" dxfId="106" priority="107"/>
  </conditionalFormatting>
  <conditionalFormatting sqref="J320">
    <cfRule type="duplicateValues" dxfId="105" priority="106"/>
  </conditionalFormatting>
  <conditionalFormatting sqref="J321">
    <cfRule type="duplicateValues" dxfId="104" priority="105"/>
  </conditionalFormatting>
  <conditionalFormatting sqref="J322">
    <cfRule type="duplicateValues" dxfId="103" priority="104"/>
  </conditionalFormatting>
  <conditionalFormatting sqref="J323">
    <cfRule type="duplicateValues" dxfId="102" priority="103"/>
  </conditionalFormatting>
  <conditionalFormatting sqref="J325">
    <cfRule type="duplicateValues" dxfId="101" priority="102"/>
  </conditionalFormatting>
  <conditionalFormatting sqref="J326">
    <cfRule type="duplicateValues" dxfId="100" priority="101"/>
  </conditionalFormatting>
  <conditionalFormatting sqref="J327">
    <cfRule type="duplicateValues" dxfId="99" priority="100"/>
  </conditionalFormatting>
  <conditionalFormatting sqref="J328">
    <cfRule type="duplicateValues" dxfId="98" priority="99"/>
  </conditionalFormatting>
  <conditionalFormatting sqref="J329">
    <cfRule type="duplicateValues" dxfId="97" priority="98"/>
  </conditionalFormatting>
  <conditionalFormatting sqref="J330">
    <cfRule type="duplicateValues" dxfId="96" priority="97"/>
  </conditionalFormatting>
  <conditionalFormatting sqref="J331">
    <cfRule type="duplicateValues" dxfId="95" priority="96"/>
  </conditionalFormatting>
  <conditionalFormatting sqref="J332">
    <cfRule type="duplicateValues" dxfId="94" priority="95"/>
  </conditionalFormatting>
  <conditionalFormatting sqref="J333">
    <cfRule type="duplicateValues" dxfId="93" priority="94"/>
  </conditionalFormatting>
  <conditionalFormatting sqref="J334">
    <cfRule type="duplicateValues" dxfId="92" priority="93"/>
  </conditionalFormatting>
  <conditionalFormatting sqref="J335">
    <cfRule type="duplicateValues" dxfId="91" priority="92"/>
  </conditionalFormatting>
  <conditionalFormatting sqref="J336">
    <cfRule type="duplicateValues" dxfId="90" priority="91"/>
  </conditionalFormatting>
  <conditionalFormatting sqref="J337">
    <cfRule type="duplicateValues" dxfId="89" priority="90"/>
  </conditionalFormatting>
  <conditionalFormatting sqref="J338">
    <cfRule type="duplicateValues" dxfId="88" priority="89"/>
  </conditionalFormatting>
  <conditionalFormatting sqref="J339">
    <cfRule type="duplicateValues" dxfId="87" priority="88"/>
  </conditionalFormatting>
  <conditionalFormatting sqref="J340">
    <cfRule type="duplicateValues" dxfId="86" priority="87"/>
  </conditionalFormatting>
  <conditionalFormatting sqref="J341">
    <cfRule type="duplicateValues" dxfId="85" priority="86"/>
  </conditionalFormatting>
  <conditionalFormatting sqref="J342">
    <cfRule type="duplicateValues" dxfId="84" priority="85"/>
  </conditionalFormatting>
  <conditionalFormatting sqref="J343">
    <cfRule type="duplicateValues" dxfId="83" priority="84"/>
  </conditionalFormatting>
  <conditionalFormatting sqref="J344">
    <cfRule type="duplicateValues" dxfId="82" priority="83"/>
  </conditionalFormatting>
  <conditionalFormatting sqref="J345">
    <cfRule type="duplicateValues" dxfId="81" priority="82"/>
  </conditionalFormatting>
  <conditionalFormatting sqref="J346">
    <cfRule type="duplicateValues" dxfId="80" priority="81"/>
  </conditionalFormatting>
  <conditionalFormatting sqref="J347">
    <cfRule type="duplicateValues" dxfId="79" priority="80"/>
  </conditionalFormatting>
  <conditionalFormatting sqref="J348">
    <cfRule type="duplicateValues" dxfId="78" priority="79"/>
  </conditionalFormatting>
  <conditionalFormatting sqref="J349">
    <cfRule type="duplicateValues" dxfId="77" priority="78"/>
  </conditionalFormatting>
  <conditionalFormatting sqref="J350">
    <cfRule type="duplicateValues" dxfId="76" priority="77"/>
  </conditionalFormatting>
  <conditionalFormatting sqref="J351">
    <cfRule type="duplicateValues" dxfId="75" priority="76"/>
  </conditionalFormatting>
  <conditionalFormatting sqref="J352">
    <cfRule type="duplicateValues" dxfId="74" priority="75"/>
  </conditionalFormatting>
  <conditionalFormatting sqref="J353">
    <cfRule type="duplicateValues" dxfId="73" priority="74"/>
  </conditionalFormatting>
  <conditionalFormatting sqref="J354">
    <cfRule type="duplicateValues" dxfId="72" priority="73"/>
  </conditionalFormatting>
  <conditionalFormatting sqref="J355">
    <cfRule type="duplicateValues" dxfId="71" priority="72"/>
  </conditionalFormatting>
  <conditionalFormatting sqref="J356">
    <cfRule type="duplicateValues" dxfId="70" priority="71"/>
  </conditionalFormatting>
  <conditionalFormatting sqref="J357">
    <cfRule type="duplicateValues" dxfId="69" priority="70"/>
  </conditionalFormatting>
  <conditionalFormatting sqref="J358">
    <cfRule type="duplicateValues" dxfId="68" priority="69"/>
  </conditionalFormatting>
  <conditionalFormatting sqref="J359">
    <cfRule type="duplicateValues" dxfId="67" priority="68"/>
  </conditionalFormatting>
  <conditionalFormatting sqref="J360">
    <cfRule type="duplicateValues" dxfId="66" priority="67"/>
  </conditionalFormatting>
  <conditionalFormatting sqref="J361">
    <cfRule type="duplicateValues" dxfId="65" priority="66"/>
  </conditionalFormatting>
  <conditionalFormatting sqref="J362">
    <cfRule type="duplicateValues" dxfId="64" priority="65"/>
  </conditionalFormatting>
  <conditionalFormatting sqref="J363">
    <cfRule type="duplicateValues" dxfId="63" priority="64"/>
  </conditionalFormatting>
  <conditionalFormatting sqref="J364">
    <cfRule type="duplicateValues" dxfId="62" priority="63"/>
  </conditionalFormatting>
  <conditionalFormatting sqref="J365">
    <cfRule type="duplicateValues" dxfId="61" priority="62"/>
  </conditionalFormatting>
  <conditionalFormatting sqref="J367">
    <cfRule type="duplicateValues" dxfId="60" priority="61"/>
  </conditionalFormatting>
  <conditionalFormatting sqref="J368">
    <cfRule type="duplicateValues" dxfId="59" priority="60"/>
  </conditionalFormatting>
  <conditionalFormatting sqref="J369">
    <cfRule type="duplicateValues" dxfId="58" priority="59"/>
  </conditionalFormatting>
  <conditionalFormatting sqref="J370">
    <cfRule type="duplicateValues" dxfId="57" priority="58"/>
  </conditionalFormatting>
  <conditionalFormatting sqref="J371">
    <cfRule type="duplicateValues" dxfId="56" priority="57"/>
  </conditionalFormatting>
  <conditionalFormatting sqref="J372">
    <cfRule type="duplicateValues" dxfId="55" priority="56"/>
  </conditionalFormatting>
  <conditionalFormatting sqref="J373">
    <cfRule type="duplicateValues" dxfId="54" priority="55"/>
  </conditionalFormatting>
  <conditionalFormatting sqref="J374">
    <cfRule type="duplicateValues" dxfId="53" priority="54"/>
  </conditionalFormatting>
  <conditionalFormatting sqref="J375">
    <cfRule type="duplicateValues" dxfId="52" priority="53"/>
  </conditionalFormatting>
  <conditionalFormatting sqref="J376">
    <cfRule type="duplicateValues" dxfId="51" priority="52"/>
  </conditionalFormatting>
  <conditionalFormatting sqref="J377">
    <cfRule type="duplicateValues" dxfId="50" priority="51"/>
  </conditionalFormatting>
  <conditionalFormatting sqref="J378">
    <cfRule type="duplicateValues" dxfId="49" priority="50"/>
  </conditionalFormatting>
  <conditionalFormatting sqref="J379">
    <cfRule type="duplicateValues" dxfId="48" priority="49"/>
  </conditionalFormatting>
  <conditionalFormatting sqref="J380">
    <cfRule type="duplicateValues" dxfId="47" priority="48"/>
  </conditionalFormatting>
  <conditionalFormatting sqref="J381">
    <cfRule type="duplicateValues" dxfId="46" priority="47"/>
  </conditionalFormatting>
  <conditionalFormatting sqref="J382">
    <cfRule type="duplicateValues" dxfId="45" priority="46"/>
  </conditionalFormatting>
  <conditionalFormatting sqref="J383">
    <cfRule type="duplicateValues" dxfId="44" priority="45"/>
  </conditionalFormatting>
  <conditionalFormatting sqref="J384">
    <cfRule type="duplicateValues" dxfId="43" priority="44"/>
  </conditionalFormatting>
  <conditionalFormatting sqref="J385">
    <cfRule type="duplicateValues" dxfId="42" priority="43"/>
  </conditionalFormatting>
  <conditionalFormatting sqref="J386">
    <cfRule type="duplicateValues" dxfId="41" priority="42"/>
  </conditionalFormatting>
  <conditionalFormatting sqref="J387">
    <cfRule type="duplicateValues" dxfId="40" priority="41"/>
  </conditionalFormatting>
  <conditionalFormatting sqref="J388">
    <cfRule type="duplicateValues" dxfId="39" priority="40"/>
  </conditionalFormatting>
  <conditionalFormatting sqref="J389">
    <cfRule type="duplicateValues" dxfId="38" priority="39"/>
  </conditionalFormatting>
  <conditionalFormatting sqref="J390">
    <cfRule type="duplicateValues" dxfId="37" priority="38"/>
  </conditionalFormatting>
  <conditionalFormatting sqref="J391">
    <cfRule type="duplicateValues" dxfId="36" priority="37"/>
  </conditionalFormatting>
  <conditionalFormatting sqref="J392">
    <cfRule type="duplicateValues" dxfId="35" priority="36"/>
  </conditionalFormatting>
  <conditionalFormatting sqref="J393">
    <cfRule type="duplicateValues" dxfId="34" priority="35"/>
  </conditionalFormatting>
  <conditionalFormatting sqref="J394">
    <cfRule type="duplicateValues" dxfId="33" priority="34"/>
  </conditionalFormatting>
  <conditionalFormatting sqref="J395">
    <cfRule type="duplicateValues" dxfId="32" priority="33"/>
  </conditionalFormatting>
  <conditionalFormatting sqref="J396">
    <cfRule type="duplicateValues" dxfId="31" priority="32"/>
  </conditionalFormatting>
  <conditionalFormatting sqref="J397">
    <cfRule type="duplicateValues" dxfId="30" priority="31"/>
  </conditionalFormatting>
  <conditionalFormatting sqref="J398">
    <cfRule type="duplicateValues" dxfId="29" priority="30"/>
  </conditionalFormatting>
  <conditionalFormatting sqref="J399">
    <cfRule type="duplicateValues" dxfId="28" priority="29"/>
  </conditionalFormatting>
  <conditionalFormatting sqref="J400">
    <cfRule type="duplicateValues" dxfId="27" priority="28"/>
  </conditionalFormatting>
  <conditionalFormatting sqref="J401">
    <cfRule type="duplicateValues" dxfId="26" priority="27"/>
  </conditionalFormatting>
  <conditionalFormatting sqref="J402">
    <cfRule type="duplicateValues" dxfId="25" priority="26"/>
  </conditionalFormatting>
  <conditionalFormatting sqref="J403">
    <cfRule type="duplicateValues" dxfId="24" priority="25"/>
  </conditionalFormatting>
  <conditionalFormatting sqref="J404">
    <cfRule type="duplicateValues" dxfId="23" priority="24"/>
  </conditionalFormatting>
  <conditionalFormatting sqref="J405">
    <cfRule type="duplicateValues" dxfId="22" priority="23"/>
  </conditionalFormatting>
  <conditionalFormatting sqref="J406">
    <cfRule type="duplicateValues" dxfId="21" priority="22"/>
  </conditionalFormatting>
  <conditionalFormatting sqref="J407">
    <cfRule type="duplicateValues" dxfId="20" priority="21"/>
  </conditionalFormatting>
  <conditionalFormatting sqref="J408">
    <cfRule type="duplicateValues" dxfId="19" priority="20"/>
  </conditionalFormatting>
  <conditionalFormatting sqref="J409">
    <cfRule type="duplicateValues" dxfId="18" priority="19"/>
  </conditionalFormatting>
  <conditionalFormatting sqref="J410">
    <cfRule type="duplicateValues" dxfId="17" priority="18"/>
  </conditionalFormatting>
  <conditionalFormatting sqref="J411">
    <cfRule type="duplicateValues" dxfId="16" priority="17"/>
  </conditionalFormatting>
  <conditionalFormatting sqref="J412">
    <cfRule type="duplicateValues" dxfId="15" priority="16"/>
  </conditionalFormatting>
  <conditionalFormatting sqref="J413">
    <cfRule type="duplicateValues" dxfId="14" priority="15"/>
  </conditionalFormatting>
  <conditionalFormatting sqref="J414">
    <cfRule type="duplicateValues" dxfId="13" priority="14"/>
  </conditionalFormatting>
  <conditionalFormatting sqref="J415">
    <cfRule type="duplicateValues" dxfId="12" priority="13"/>
  </conditionalFormatting>
  <conditionalFormatting sqref="J417">
    <cfRule type="duplicateValues" dxfId="11" priority="12"/>
  </conditionalFormatting>
  <conditionalFormatting sqref="J418">
    <cfRule type="duplicateValues" dxfId="10" priority="11"/>
  </conditionalFormatting>
  <conditionalFormatting sqref="J419">
    <cfRule type="duplicateValues" dxfId="9" priority="10"/>
  </conditionalFormatting>
  <conditionalFormatting sqref="J420">
    <cfRule type="duplicateValues" dxfId="8" priority="9"/>
  </conditionalFormatting>
  <conditionalFormatting sqref="J421">
    <cfRule type="duplicateValues" dxfId="7" priority="8"/>
  </conditionalFormatting>
  <conditionalFormatting sqref="J422">
    <cfRule type="duplicateValues" dxfId="6" priority="7"/>
  </conditionalFormatting>
  <conditionalFormatting sqref="J423">
    <cfRule type="duplicateValues" dxfId="5" priority="6"/>
  </conditionalFormatting>
  <conditionalFormatting sqref="J424">
    <cfRule type="duplicateValues" dxfId="4" priority="5"/>
  </conditionalFormatting>
  <conditionalFormatting sqref="J425">
    <cfRule type="duplicateValues" dxfId="3" priority="4"/>
  </conditionalFormatting>
  <conditionalFormatting sqref="J426">
    <cfRule type="duplicateValues" dxfId="2" priority="3"/>
  </conditionalFormatting>
  <conditionalFormatting sqref="J427">
    <cfRule type="duplicateValues" dxfId="1" priority="2"/>
  </conditionalFormatting>
  <conditionalFormatting sqref="J42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5786-3812-4A82-A5BC-C6B4CC3D3AAE}">
  <sheetPr>
    <pageSetUpPr fitToPage="1"/>
  </sheetPr>
  <dimension ref="A1:O850"/>
  <sheetViews>
    <sheetView zoomScale="70" zoomScaleNormal="70" zoomScaleSheetLayoutView="90" workbookViewId="0">
      <selection activeCell="L1" sqref="L1"/>
    </sheetView>
  </sheetViews>
  <sheetFormatPr defaultColWidth="9.140625" defaultRowHeight="12.75" x14ac:dyDescent="0.25"/>
  <cols>
    <col min="1" max="1" width="9.7109375" style="45" customWidth="1"/>
    <col min="2" max="2" width="15.28515625" style="45" customWidth="1"/>
    <col min="3" max="3" width="25.85546875" style="45" bestFit="1" customWidth="1"/>
    <col min="4" max="4" width="52.85546875" style="45" customWidth="1"/>
    <col min="5" max="5" width="22.5703125" style="45" customWidth="1"/>
    <col min="6" max="6" width="15" style="45" bestFit="1" customWidth="1"/>
    <col min="7" max="7" width="18.85546875" style="45" customWidth="1"/>
    <col min="8" max="8" width="45.85546875" style="45" customWidth="1"/>
    <col min="9" max="9" width="20" style="45" customWidth="1"/>
    <col min="10" max="10" width="45.42578125" style="45" customWidth="1"/>
    <col min="11" max="11" width="21.28515625" style="49" customWidth="1"/>
    <col min="12" max="12" width="14.28515625" style="45" customWidth="1"/>
    <col min="13" max="13" width="9.7109375" style="45" customWidth="1"/>
    <col min="14" max="14" width="25.85546875" style="45" bestFit="1" customWidth="1"/>
    <col min="15" max="16384" width="9.140625" style="45"/>
  </cols>
  <sheetData>
    <row r="1" spans="1:15" ht="76.5" x14ac:dyDescent="0.25">
      <c r="A1" s="41" t="s">
        <v>0</v>
      </c>
      <c r="B1" s="9" t="s">
        <v>491</v>
      </c>
      <c r="C1" s="42" t="s">
        <v>120</v>
      </c>
      <c r="D1" s="11" t="s">
        <v>492</v>
      </c>
      <c r="E1" s="43" t="s">
        <v>1758</v>
      </c>
      <c r="F1" s="11" t="s">
        <v>1</v>
      </c>
      <c r="G1" s="11" t="s">
        <v>2</v>
      </c>
      <c r="H1" s="11" t="s">
        <v>493</v>
      </c>
      <c r="I1" s="9" t="s">
        <v>3</v>
      </c>
      <c r="J1" s="12" t="s">
        <v>4</v>
      </c>
      <c r="K1" s="9" t="s">
        <v>5</v>
      </c>
      <c r="L1" s="44" t="s">
        <v>1759</v>
      </c>
      <c r="M1" s="41" t="s">
        <v>0</v>
      </c>
      <c r="N1" s="42" t="s">
        <v>120</v>
      </c>
      <c r="O1" s="9" t="s">
        <v>491</v>
      </c>
    </row>
    <row r="2" spans="1:15" x14ac:dyDescent="0.25">
      <c r="A2" s="46">
        <v>1002</v>
      </c>
      <c r="B2" s="9" t="s">
        <v>121</v>
      </c>
      <c r="C2" s="9" t="s">
        <v>87</v>
      </c>
      <c r="D2" s="9" t="s">
        <v>153</v>
      </c>
      <c r="E2" s="9" t="s">
        <v>1760</v>
      </c>
      <c r="F2" s="9" t="s">
        <v>70</v>
      </c>
      <c r="G2" s="9" t="s">
        <v>17</v>
      </c>
      <c r="H2" s="9" t="s">
        <v>1389</v>
      </c>
      <c r="I2" s="9"/>
      <c r="J2" s="9" t="s">
        <v>153</v>
      </c>
      <c r="K2" s="47"/>
      <c r="L2" s="48">
        <v>1</v>
      </c>
      <c r="M2" s="46">
        <v>1002</v>
      </c>
      <c r="N2" s="9" t="s">
        <v>87</v>
      </c>
      <c r="O2" s="9" t="s">
        <v>121</v>
      </c>
    </row>
    <row r="3" spans="1:15" x14ac:dyDescent="0.25">
      <c r="A3" s="46">
        <v>1003</v>
      </c>
      <c r="B3" s="9" t="s">
        <v>121</v>
      </c>
      <c r="C3" s="9" t="s">
        <v>87</v>
      </c>
      <c r="D3" s="9" t="s">
        <v>153</v>
      </c>
      <c r="E3" s="9" t="s">
        <v>1760</v>
      </c>
      <c r="F3" s="9" t="s">
        <v>70</v>
      </c>
      <c r="G3" s="9" t="s">
        <v>17</v>
      </c>
      <c r="H3" s="9" t="s">
        <v>18</v>
      </c>
      <c r="I3" s="9"/>
      <c r="J3" s="9" t="s">
        <v>153</v>
      </c>
      <c r="K3" s="47"/>
      <c r="L3" s="48">
        <v>1</v>
      </c>
      <c r="M3" s="46">
        <v>1003</v>
      </c>
      <c r="N3" s="9" t="s">
        <v>87</v>
      </c>
      <c r="O3" s="9" t="s">
        <v>121</v>
      </c>
    </row>
    <row r="4" spans="1:15" x14ac:dyDescent="0.25">
      <c r="A4" s="46">
        <v>1004</v>
      </c>
      <c r="B4" s="9" t="s">
        <v>121</v>
      </c>
      <c r="C4" s="9" t="s">
        <v>87</v>
      </c>
      <c r="D4" s="9" t="s">
        <v>381</v>
      </c>
      <c r="E4" s="9" t="s">
        <v>382</v>
      </c>
      <c r="F4" s="9" t="s">
        <v>70</v>
      </c>
      <c r="G4" s="9" t="s">
        <v>17</v>
      </c>
      <c r="H4" s="9" t="s">
        <v>500</v>
      </c>
      <c r="I4" s="9"/>
      <c r="J4" s="9" t="s">
        <v>381</v>
      </c>
      <c r="K4" s="47"/>
      <c r="L4" s="48">
        <v>2</v>
      </c>
      <c r="M4" s="46">
        <v>1004</v>
      </c>
      <c r="N4" s="9" t="s">
        <v>87</v>
      </c>
      <c r="O4" s="9" t="s">
        <v>121</v>
      </c>
    </row>
    <row r="5" spans="1:15" x14ac:dyDescent="0.25">
      <c r="A5" s="46">
        <v>1005</v>
      </c>
      <c r="B5" s="9" t="s">
        <v>121</v>
      </c>
      <c r="C5" s="9" t="s">
        <v>87</v>
      </c>
      <c r="D5" s="9" t="s">
        <v>153</v>
      </c>
      <c r="E5" s="9" t="s">
        <v>1760</v>
      </c>
      <c r="F5" s="9" t="s">
        <v>70</v>
      </c>
      <c r="G5" s="9" t="s">
        <v>69</v>
      </c>
      <c r="H5" s="9" t="s">
        <v>943</v>
      </c>
      <c r="I5" s="9"/>
      <c r="J5" s="9" t="s">
        <v>153</v>
      </c>
      <c r="K5" s="47"/>
      <c r="L5" s="48">
        <v>1</v>
      </c>
      <c r="M5" s="46">
        <v>1005</v>
      </c>
      <c r="N5" s="9" t="s">
        <v>87</v>
      </c>
      <c r="O5" s="9" t="s">
        <v>121</v>
      </c>
    </row>
    <row r="6" spans="1:15" x14ac:dyDescent="0.25">
      <c r="A6" s="46">
        <v>1006</v>
      </c>
      <c r="B6" s="9" t="s">
        <v>121</v>
      </c>
      <c r="C6" s="9" t="s">
        <v>87</v>
      </c>
      <c r="D6" s="9" t="s">
        <v>381</v>
      </c>
      <c r="E6" s="9" t="s">
        <v>382</v>
      </c>
      <c r="F6" s="9" t="s">
        <v>70</v>
      </c>
      <c r="G6" s="9" t="s">
        <v>69</v>
      </c>
      <c r="H6" s="9" t="s">
        <v>943</v>
      </c>
      <c r="I6" s="9"/>
      <c r="J6" s="9" t="s">
        <v>381</v>
      </c>
      <c r="K6" s="47"/>
      <c r="L6" s="48">
        <v>2</v>
      </c>
      <c r="M6" s="46">
        <v>1006</v>
      </c>
      <c r="N6" s="9" t="s">
        <v>87</v>
      </c>
      <c r="O6" s="9" t="s">
        <v>121</v>
      </c>
    </row>
    <row r="7" spans="1:15" ht="25.5" x14ac:dyDescent="0.25">
      <c r="A7" s="46">
        <v>1007</v>
      </c>
      <c r="B7" s="9" t="s">
        <v>121</v>
      </c>
      <c r="C7" s="9" t="s">
        <v>88</v>
      </c>
      <c r="D7" s="9" t="s">
        <v>167</v>
      </c>
      <c r="E7" s="9" t="s">
        <v>168</v>
      </c>
      <c r="F7" s="9" t="s">
        <v>71</v>
      </c>
      <c r="G7" s="9" t="s">
        <v>137</v>
      </c>
      <c r="H7" s="9" t="s">
        <v>15</v>
      </c>
      <c r="I7" s="9"/>
      <c r="J7" s="9" t="s">
        <v>167</v>
      </c>
      <c r="K7" s="47"/>
      <c r="L7" s="48">
        <v>1</v>
      </c>
      <c r="M7" s="46">
        <v>1007</v>
      </c>
      <c r="N7" s="9" t="s">
        <v>88</v>
      </c>
      <c r="O7" s="9" t="s">
        <v>121</v>
      </c>
    </row>
    <row r="8" spans="1:15" x14ac:dyDescent="0.25">
      <c r="A8" s="46">
        <v>1008</v>
      </c>
      <c r="B8" s="9" t="s">
        <v>121</v>
      </c>
      <c r="C8" s="9" t="s">
        <v>88</v>
      </c>
      <c r="D8" s="9" t="s">
        <v>155</v>
      </c>
      <c r="E8" s="9" t="s">
        <v>156</v>
      </c>
      <c r="F8" s="9" t="s">
        <v>71</v>
      </c>
      <c r="G8" s="9" t="s">
        <v>6</v>
      </c>
      <c r="H8" s="9" t="s">
        <v>831</v>
      </c>
      <c r="I8" s="9"/>
      <c r="J8" s="9" t="s">
        <v>169</v>
      </c>
      <c r="K8" s="47" t="s">
        <v>1761</v>
      </c>
      <c r="L8" s="48">
        <v>1</v>
      </c>
      <c r="M8" s="46">
        <v>1008</v>
      </c>
      <c r="N8" s="9" t="s">
        <v>88</v>
      </c>
      <c r="O8" s="9" t="s">
        <v>121</v>
      </c>
    </row>
    <row r="9" spans="1:15" x14ac:dyDescent="0.25">
      <c r="A9" s="46">
        <v>1009</v>
      </c>
      <c r="B9" s="9" t="s">
        <v>121</v>
      </c>
      <c r="C9" s="9" t="s">
        <v>88</v>
      </c>
      <c r="D9" s="9" t="s">
        <v>155</v>
      </c>
      <c r="E9" s="9" t="s">
        <v>156</v>
      </c>
      <c r="F9" s="9" t="s">
        <v>71</v>
      </c>
      <c r="G9" s="9" t="s">
        <v>6</v>
      </c>
      <c r="H9" s="9" t="s">
        <v>1762</v>
      </c>
      <c r="I9" s="9"/>
      <c r="J9" s="9" t="s">
        <v>169</v>
      </c>
      <c r="K9" s="47" t="s">
        <v>1761</v>
      </c>
      <c r="L9" s="48">
        <v>1</v>
      </c>
      <c r="M9" s="46">
        <v>1009</v>
      </c>
      <c r="N9" s="9" t="s">
        <v>88</v>
      </c>
      <c r="O9" s="9" t="s">
        <v>121</v>
      </c>
    </row>
    <row r="10" spans="1:15" x14ac:dyDescent="0.25">
      <c r="A10" s="46">
        <v>1010</v>
      </c>
      <c r="B10" s="9" t="s">
        <v>121</v>
      </c>
      <c r="C10" s="9" t="s">
        <v>88</v>
      </c>
      <c r="D10" s="9" t="s">
        <v>155</v>
      </c>
      <c r="E10" s="9" t="s">
        <v>156</v>
      </c>
      <c r="F10" s="9" t="s">
        <v>71</v>
      </c>
      <c r="G10" s="9" t="s">
        <v>6</v>
      </c>
      <c r="H10" s="9" t="s">
        <v>1763</v>
      </c>
      <c r="I10" s="9"/>
      <c r="J10" s="9" t="s">
        <v>169</v>
      </c>
      <c r="K10" s="47" t="s">
        <v>1761</v>
      </c>
      <c r="L10" s="48">
        <v>1</v>
      </c>
      <c r="M10" s="46">
        <v>1010</v>
      </c>
      <c r="N10" s="9" t="s">
        <v>88</v>
      </c>
      <c r="O10" s="9" t="s">
        <v>121</v>
      </c>
    </row>
    <row r="11" spans="1:15" x14ac:dyDescent="0.25">
      <c r="A11" s="46">
        <v>1011</v>
      </c>
      <c r="B11" s="9" t="s">
        <v>121</v>
      </c>
      <c r="C11" s="9" t="s">
        <v>88</v>
      </c>
      <c r="D11" s="9" t="s">
        <v>68</v>
      </c>
      <c r="E11" s="9" t="s">
        <v>1764</v>
      </c>
      <c r="F11" s="9" t="s">
        <v>71</v>
      </c>
      <c r="G11" s="9" t="s">
        <v>6</v>
      </c>
      <c r="H11" s="9" t="s">
        <v>1002</v>
      </c>
      <c r="I11" s="9"/>
      <c r="J11" s="9" t="s">
        <v>163</v>
      </c>
      <c r="K11" s="47"/>
      <c r="L11" s="48">
        <v>1</v>
      </c>
      <c r="M11" s="46">
        <v>1011</v>
      </c>
      <c r="N11" s="9" t="s">
        <v>88</v>
      </c>
      <c r="O11" s="9" t="s">
        <v>121</v>
      </c>
    </row>
    <row r="12" spans="1:15" ht="25.5" x14ac:dyDescent="0.25">
      <c r="A12" s="46">
        <v>1012</v>
      </c>
      <c r="B12" s="9" t="s">
        <v>121</v>
      </c>
      <c r="C12" s="9" t="s">
        <v>88</v>
      </c>
      <c r="D12" s="9" t="s">
        <v>167</v>
      </c>
      <c r="E12" s="9" t="s">
        <v>168</v>
      </c>
      <c r="F12" s="9" t="s">
        <v>71</v>
      </c>
      <c r="G12" s="9" t="s">
        <v>6</v>
      </c>
      <c r="H12" s="9" t="s">
        <v>1765</v>
      </c>
      <c r="I12" s="9"/>
      <c r="J12" s="9" t="s">
        <v>167</v>
      </c>
      <c r="K12" s="47"/>
      <c r="L12" s="48">
        <v>1</v>
      </c>
      <c r="M12" s="46">
        <v>1012</v>
      </c>
      <c r="N12" s="9" t="s">
        <v>88</v>
      </c>
      <c r="O12" s="9" t="s">
        <v>121</v>
      </c>
    </row>
    <row r="13" spans="1:15" x14ac:dyDescent="0.25">
      <c r="A13" s="46">
        <v>1013</v>
      </c>
      <c r="B13" s="9" t="s">
        <v>121</v>
      </c>
      <c r="C13" s="9" t="s">
        <v>88</v>
      </c>
      <c r="D13" s="9" t="s">
        <v>68</v>
      </c>
      <c r="E13" s="9" t="s">
        <v>1764</v>
      </c>
      <c r="F13" s="9" t="s">
        <v>71</v>
      </c>
      <c r="G13" s="9" t="s">
        <v>7</v>
      </c>
      <c r="H13" s="9" t="s">
        <v>1512</v>
      </c>
      <c r="I13" s="9"/>
      <c r="J13" s="9" t="s">
        <v>163</v>
      </c>
      <c r="K13" s="47"/>
      <c r="L13" s="48">
        <v>1</v>
      </c>
      <c r="M13" s="46">
        <v>1013</v>
      </c>
      <c r="N13" s="9" t="s">
        <v>88</v>
      </c>
      <c r="O13" s="9" t="s">
        <v>121</v>
      </c>
    </row>
    <row r="14" spans="1:15" x14ac:dyDescent="0.25">
      <c r="A14" s="46">
        <v>1014</v>
      </c>
      <c r="B14" s="9" t="s">
        <v>121</v>
      </c>
      <c r="C14" s="9" t="s">
        <v>88</v>
      </c>
      <c r="D14" s="9" t="s">
        <v>68</v>
      </c>
      <c r="E14" s="9" t="s">
        <v>1764</v>
      </c>
      <c r="F14" s="9" t="s">
        <v>71</v>
      </c>
      <c r="G14" s="9" t="s">
        <v>7</v>
      </c>
      <c r="H14" s="9" t="s">
        <v>123</v>
      </c>
      <c r="I14" s="9"/>
      <c r="J14" s="9" t="s">
        <v>163</v>
      </c>
      <c r="K14" s="47"/>
      <c r="L14" s="48">
        <v>1</v>
      </c>
      <c r="M14" s="46">
        <v>1014</v>
      </c>
      <c r="N14" s="9" t="s">
        <v>88</v>
      </c>
      <c r="O14" s="9" t="s">
        <v>121</v>
      </c>
    </row>
    <row r="15" spans="1:15" ht="25.5" x14ac:dyDescent="0.25">
      <c r="A15" s="46">
        <v>1015</v>
      </c>
      <c r="B15" s="9" t="s">
        <v>121</v>
      </c>
      <c r="C15" s="9" t="s">
        <v>88</v>
      </c>
      <c r="D15" s="9" t="s">
        <v>172</v>
      </c>
      <c r="E15" s="9" t="s">
        <v>173</v>
      </c>
      <c r="F15" s="9" t="s">
        <v>71</v>
      </c>
      <c r="G15" s="9" t="s">
        <v>7</v>
      </c>
      <c r="H15" s="9" t="s">
        <v>289</v>
      </c>
      <c r="I15" s="9"/>
      <c r="J15" s="9" t="s">
        <v>1766</v>
      </c>
      <c r="K15" s="47"/>
      <c r="L15" s="48">
        <v>1</v>
      </c>
      <c r="M15" s="46">
        <v>1015</v>
      </c>
      <c r="N15" s="9" t="s">
        <v>88</v>
      </c>
      <c r="O15" s="9" t="s">
        <v>121</v>
      </c>
    </row>
    <row r="16" spans="1:15" s="49" customFormat="1" ht="25.5" x14ac:dyDescent="0.25">
      <c r="A16" s="46">
        <v>1016</v>
      </c>
      <c r="B16" s="9" t="s">
        <v>121</v>
      </c>
      <c r="C16" s="9" t="s">
        <v>88</v>
      </c>
      <c r="D16" s="9" t="s">
        <v>172</v>
      </c>
      <c r="E16" s="9" t="s">
        <v>173</v>
      </c>
      <c r="F16" s="9" t="s">
        <v>71</v>
      </c>
      <c r="G16" s="9" t="s">
        <v>7</v>
      </c>
      <c r="H16" s="9" t="s">
        <v>288</v>
      </c>
      <c r="I16" s="9"/>
      <c r="J16" s="9" t="s">
        <v>1766</v>
      </c>
      <c r="K16" s="47"/>
      <c r="L16" s="48">
        <v>1</v>
      </c>
      <c r="M16" s="46">
        <v>1016</v>
      </c>
      <c r="N16" s="9" t="s">
        <v>88</v>
      </c>
      <c r="O16" s="9" t="s">
        <v>121</v>
      </c>
    </row>
    <row r="17" spans="1:15" s="49" customFormat="1" ht="25.5" x14ac:dyDescent="0.25">
      <c r="A17" s="46">
        <v>1017</v>
      </c>
      <c r="B17" s="9" t="s">
        <v>121</v>
      </c>
      <c r="C17" s="9" t="s">
        <v>88</v>
      </c>
      <c r="D17" s="9" t="s">
        <v>1767</v>
      </c>
      <c r="E17" s="9" t="s">
        <v>170</v>
      </c>
      <c r="F17" s="9" t="s">
        <v>71</v>
      </c>
      <c r="G17" s="9" t="s">
        <v>7</v>
      </c>
      <c r="H17" s="9" t="s">
        <v>129</v>
      </c>
      <c r="I17" s="9"/>
      <c r="J17" s="9" t="s">
        <v>1767</v>
      </c>
      <c r="K17" s="47"/>
      <c r="L17" s="48">
        <v>1</v>
      </c>
      <c r="M17" s="46">
        <v>1017</v>
      </c>
      <c r="N17" s="9" t="s">
        <v>88</v>
      </c>
      <c r="O17" s="9" t="s">
        <v>121</v>
      </c>
    </row>
    <row r="18" spans="1:15" s="49" customFormat="1" ht="25.5" x14ac:dyDescent="0.25">
      <c r="A18" s="46">
        <v>1018</v>
      </c>
      <c r="B18" s="9" t="s">
        <v>121</v>
      </c>
      <c r="C18" s="9" t="s">
        <v>88</v>
      </c>
      <c r="D18" s="9" t="s">
        <v>1767</v>
      </c>
      <c r="E18" s="9" t="s">
        <v>170</v>
      </c>
      <c r="F18" s="9" t="s">
        <v>71</v>
      </c>
      <c r="G18" s="9" t="s">
        <v>7</v>
      </c>
      <c r="H18" s="9" t="s">
        <v>29</v>
      </c>
      <c r="I18" s="9"/>
      <c r="J18" s="9" t="s">
        <v>1767</v>
      </c>
      <c r="K18" s="47"/>
      <c r="L18" s="48">
        <v>1</v>
      </c>
      <c r="M18" s="46">
        <v>1018</v>
      </c>
      <c r="N18" s="9" t="s">
        <v>88</v>
      </c>
      <c r="O18" s="9" t="s">
        <v>121</v>
      </c>
    </row>
    <row r="19" spans="1:15" s="49" customFormat="1" ht="25.5" x14ac:dyDescent="0.25">
      <c r="A19" s="46">
        <v>1019</v>
      </c>
      <c r="B19" s="9" t="s">
        <v>121</v>
      </c>
      <c r="C19" s="9" t="s">
        <v>88</v>
      </c>
      <c r="D19" s="9" t="s">
        <v>174</v>
      </c>
      <c r="E19" s="9" t="s">
        <v>175</v>
      </c>
      <c r="F19" s="9" t="s">
        <v>71</v>
      </c>
      <c r="G19" s="9" t="s">
        <v>7</v>
      </c>
      <c r="H19" s="9" t="s">
        <v>130</v>
      </c>
      <c r="I19" s="9"/>
      <c r="J19" s="9" t="s">
        <v>157</v>
      </c>
      <c r="K19" s="47"/>
      <c r="L19" s="48">
        <v>2</v>
      </c>
      <c r="M19" s="46">
        <v>1019</v>
      </c>
      <c r="N19" s="9" t="s">
        <v>88</v>
      </c>
      <c r="O19" s="9" t="s">
        <v>121</v>
      </c>
    </row>
    <row r="20" spans="1:15" s="49" customFormat="1" ht="25.5" x14ac:dyDescent="0.25">
      <c r="A20" s="46">
        <v>1020</v>
      </c>
      <c r="B20" s="9" t="s">
        <v>121</v>
      </c>
      <c r="C20" s="9" t="s">
        <v>88</v>
      </c>
      <c r="D20" s="9" t="s">
        <v>157</v>
      </c>
      <c r="E20" s="9" t="s">
        <v>1768</v>
      </c>
      <c r="F20" s="9" t="s">
        <v>70</v>
      </c>
      <c r="G20" s="9" t="s">
        <v>17</v>
      </c>
      <c r="H20" s="9" t="s">
        <v>500</v>
      </c>
      <c r="I20" s="9"/>
      <c r="J20" s="9" t="s">
        <v>158</v>
      </c>
      <c r="K20" s="47"/>
      <c r="L20" s="48">
        <v>6</v>
      </c>
      <c r="M20" s="46">
        <v>1020</v>
      </c>
      <c r="N20" s="9" t="s">
        <v>88</v>
      </c>
      <c r="O20" s="9" t="s">
        <v>121</v>
      </c>
    </row>
    <row r="21" spans="1:15" s="49" customFormat="1" ht="25.5" x14ac:dyDescent="0.25">
      <c r="A21" s="46">
        <v>1021</v>
      </c>
      <c r="B21" s="9" t="s">
        <v>121</v>
      </c>
      <c r="C21" s="9" t="s">
        <v>88</v>
      </c>
      <c r="D21" s="9" t="s">
        <v>157</v>
      </c>
      <c r="E21" s="9" t="s">
        <v>1768</v>
      </c>
      <c r="F21" s="9" t="s">
        <v>70</v>
      </c>
      <c r="G21" s="9" t="s">
        <v>17</v>
      </c>
      <c r="H21" s="9" t="s">
        <v>18</v>
      </c>
      <c r="I21" s="9"/>
      <c r="J21" s="9" t="s">
        <v>158</v>
      </c>
      <c r="K21" s="47"/>
      <c r="L21" s="48">
        <v>2</v>
      </c>
      <c r="M21" s="46">
        <v>1021</v>
      </c>
      <c r="N21" s="9" t="s">
        <v>88</v>
      </c>
      <c r="O21" s="9" t="s">
        <v>121</v>
      </c>
    </row>
    <row r="22" spans="1:15" s="49" customFormat="1" ht="25.5" x14ac:dyDescent="0.25">
      <c r="A22" s="46">
        <v>1023</v>
      </c>
      <c r="B22" s="9" t="s">
        <v>121</v>
      </c>
      <c r="C22" s="9" t="s">
        <v>88</v>
      </c>
      <c r="D22" s="9" t="s">
        <v>157</v>
      </c>
      <c r="E22" s="9" t="s">
        <v>1768</v>
      </c>
      <c r="F22" s="9" t="s">
        <v>70</v>
      </c>
      <c r="G22" s="9" t="s">
        <v>69</v>
      </c>
      <c r="H22" s="9" t="s">
        <v>519</v>
      </c>
      <c r="I22" s="9"/>
      <c r="J22" s="9" t="s">
        <v>158</v>
      </c>
      <c r="K22" s="47"/>
      <c r="L22" s="48">
        <v>2</v>
      </c>
      <c r="M22" s="46">
        <v>1023</v>
      </c>
      <c r="N22" s="9" t="s">
        <v>88</v>
      </c>
      <c r="O22" s="9" t="s">
        <v>121</v>
      </c>
    </row>
    <row r="23" spans="1:15" s="49" customFormat="1" ht="25.5" x14ac:dyDescent="0.25">
      <c r="A23" s="46">
        <v>1024</v>
      </c>
      <c r="B23" s="9" t="s">
        <v>121</v>
      </c>
      <c r="C23" s="9" t="s">
        <v>88</v>
      </c>
      <c r="D23" s="9" t="s">
        <v>159</v>
      </c>
      <c r="E23" s="9" t="s">
        <v>160</v>
      </c>
      <c r="F23" s="9" t="s">
        <v>70</v>
      </c>
      <c r="G23" s="9" t="s">
        <v>69</v>
      </c>
      <c r="H23" s="9" t="s">
        <v>943</v>
      </c>
      <c r="I23" s="9"/>
      <c r="J23" s="9" t="s">
        <v>159</v>
      </c>
      <c r="K23" s="47"/>
      <c r="L23" s="48">
        <v>1</v>
      </c>
      <c r="M23" s="46">
        <v>1024</v>
      </c>
      <c r="N23" s="9" t="s">
        <v>88</v>
      </c>
      <c r="O23" s="9" t="s">
        <v>121</v>
      </c>
    </row>
    <row r="24" spans="1:15" s="49" customFormat="1" ht="25.5" x14ac:dyDescent="0.25">
      <c r="A24" s="46">
        <v>1025</v>
      </c>
      <c r="B24" s="9" t="s">
        <v>121</v>
      </c>
      <c r="C24" s="9" t="s">
        <v>88</v>
      </c>
      <c r="D24" s="9" t="s">
        <v>159</v>
      </c>
      <c r="E24" s="9" t="s">
        <v>160</v>
      </c>
      <c r="F24" s="9" t="s">
        <v>72</v>
      </c>
      <c r="G24" s="9" t="s">
        <v>20</v>
      </c>
      <c r="H24" s="9" t="s">
        <v>162</v>
      </c>
      <c r="I24" s="9" t="s">
        <v>161</v>
      </c>
      <c r="J24" s="9" t="s">
        <v>159</v>
      </c>
      <c r="K24" s="47"/>
      <c r="L24" s="48">
        <v>4</v>
      </c>
      <c r="M24" s="46">
        <v>1025</v>
      </c>
      <c r="N24" s="9" t="s">
        <v>88</v>
      </c>
      <c r="O24" s="9" t="s">
        <v>121</v>
      </c>
    </row>
    <row r="25" spans="1:15" s="49" customFormat="1" ht="25.5" x14ac:dyDescent="0.25">
      <c r="A25" s="46">
        <v>1026</v>
      </c>
      <c r="B25" s="9" t="s">
        <v>121</v>
      </c>
      <c r="C25" s="9" t="s">
        <v>88</v>
      </c>
      <c r="D25" s="9" t="s">
        <v>159</v>
      </c>
      <c r="E25" s="9" t="s">
        <v>160</v>
      </c>
      <c r="F25" s="9" t="s">
        <v>72</v>
      </c>
      <c r="G25" s="9" t="s">
        <v>20</v>
      </c>
      <c r="H25" s="9" t="s">
        <v>1769</v>
      </c>
      <c r="I25" s="9" t="s">
        <v>161</v>
      </c>
      <c r="J25" s="9" t="s">
        <v>159</v>
      </c>
      <c r="K25" s="47"/>
      <c r="L25" s="48">
        <v>2</v>
      </c>
      <c r="M25" s="46">
        <v>1026</v>
      </c>
      <c r="N25" s="9" t="s">
        <v>88</v>
      </c>
      <c r="O25" s="9" t="s">
        <v>121</v>
      </c>
    </row>
    <row r="26" spans="1:15" s="49" customFormat="1" ht="25.5" x14ac:dyDescent="0.25">
      <c r="A26" s="46">
        <v>1027</v>
      </c>
      <c r="B26" s="9" t="s">
        <v>121</v>
      </c>
      <c r="C26" s="9" t="s">
        <v>88</v>
      </c>
      <c r="D26" s="9" t="s">
        <v>1770</v>
      </c>
      <c r="E26" s="9" t="s">
        <v>165</v>
      </c>
      <c r="F26" s="9" t="s">
        <v>72</v>
      </c>
      <c r="G26" s="9" t="s">
        <v>27</v>
      </c>
      <c r="H26" s="9" t="s">
        <v>36</v>
      </c>
      <c r="I26" s="9" t="s">
        <v>1771</v>
      </c>
      <c r="J26" s="9" t="s">
        <v>166</v>
      </c>
      <c r="K26" s="47"/>
      <c r="L26" s="48">
        <v>2</v>
      </c>
      <c r="M26" s="46">
        <v>1027</v>
      </c>
      <c r="N26" s="9" t="s">
        <v>88</v>
      </c>
      <c r="O26" s="9" t="s">
        <v>121</v>
      </c>
    </row>
    <row r="27" spans="1:15" s="49" customFormat="1" ht="25.5" x14ac:dyDescent="0.25">
      <c r="A27" s="46">
        <v>1028</v>
      </c>
      <c r="B27" s="9" t="s">
        <v>121</v>
      </c>
      <c r="C27" s="9" t="s">
        <v>88</v>
      </c>
      <c r="D27" s="9" t="s">
        <v>1772</v>
      </c>
      <c r="E27" s="9" t="s">
        <v>1773</v>
      </c>
      <c r="F27" s="9" t="s">
        <v>72</v>
      </c>
      <c r="G27" s="9" t="s">
        <v>30</v>
      </c>
      <c r="H27" s="9" t="s">
        <v>1774</v>
      </c>
      <c r="I27" s="9"/>
      <c r="J27" s="9" t="s">
        <v>167</v>
      </c>
      <c r="K27" s="47"/>
      <c r="L27" s="48">
        <v>2</v>
      </c>
      <c r="M27" s="46">
        <v>1028</v>
      </c>
      <c r="N27" s="9" t="s">
        <v>88</v>
      </c>
      <c r="O27" s="9" t="s">
        <v>121</v>
      </c>
    </row>
    <row r="28" spans="1:15" s="49" customFormat="1" ht="25.5" x14ac:dyDescent="0.25">
      <c r="A28" s="46">
        <v>1029</v>
      </c>
      <c r="B28" s="9" t="s">
        <v>121</v>
      </c>
      <c r="C28" s="9" t="s">
        <v>88</v>
      </c>
      <c r="D28" s="9" t="s">
        <v>1772</v>
      </c>
      <c r="E28" s="9" t="s">
        <v>1773</v>
      </c>
      <c r="F28" s="9" t="s">
        <v>72</v>
      </c>
      <c r="G28" s="9" t="s">
        <v>30</v>
      </c>
      <c r="H28" s="9" t="s">
        <v>1775</v>
      </c>
      <c r="I28" s="9"/>
      <c r="J28" s="9" t="s">
        <v>167</v>
      </c>
      <c r="K28" s="47"/>
      <c r="L28" s="48">
        <v>2</v>
      </c>
      <c r="M28" s="46">
        <v>1029</v>
      </c>
      <c r="N28" s="9" t="s">
        <v>88</v>
      </c>
      <c r="O28" s="9" t="s">
        <v>121</v>
      </c>
    </row>
    <row r="29" spans="1:15" s="49" customFormat="1" ht="25.5" x14ac:dyDescent="0.25">
      <c r="A29" s="46">
        <v>1030</v>
      </c>
      <c r="B29" s="9" t="s">
        <v>121</v>
      </c>
      <c r="C29" s="9" t="s">
        <v>89</v>
      </c>
      <c r="D29" s="9" t="s">
        <v>1776</v>
      </c>
      <c r="E29" s="9" t="s">
        <v>1777</v>
      </c>
      <c r="F29" s="9" t="s">
        <v>71</v>
      </c>
      <c r="G29" s="9" t="s">
        <v>648</v>
      </c>
      <c r="H29" s="9" t="s">
        <v>22</v>
      </c>
      <c r="I29" s="9"/>
      <c r="J29" s="9" t="s">
        <v>1776</v>
      </c>
      <c r="K29" s="47"/>
      <c r="L29" s="48">
        <v>2</v>
      </c>
      <c r="M29" s="46">
        <v>1030</v>
      </c>
      <c r="N29" s="9" t="s">
        <v>89</v>
      </c>
      <c r="O29" s="9" t="s">
        <v>121</v>
      </c>
    </row>
    <row r="30" spans="1:15" s="49" customFormat="1" ht="25.5" x14ac:dyDescent="0.25">
      <c r="A30" s="46">
        <v>1031</v>
      </c>
      <c r="B30" s="9" t="s">
        <v>121</v>
      </c>
      <c r="C30" s="9" t="s">
        <v>89</v>
      </c>
      <c r="D30" s="9" t="s">
        <v>1776</v>
      </c>
      <c r="E30" s="9" t="s">
        <v>1777</v>
      </c>
      <c r="F30" s="9" t="s">
        <v>71</v>
      </c>
      <c r="G30" s="9" t="s">
        <v>7</v>
      </c>
      <c r="H30" s="9" t="s">
        <v>288</v>
      </c>
      <c r="I30" s="9"/>
      <c r="J30" s="9" t="s">
        <v>1776</v>
      </c>
      <c r="K30" s="47"/>
      <c r="L30" s="48">
        <v>2</v>
      </c>
      <c r="M30" s="46">
        <v>1031</v>
      </c>
      <c r="N30" s="9" t="s">
        <v>89</v>
      </c>
      <c r="O30" s="9" t="s">
        <v>121</v>
      </c>
    </row>
    <row r="31" spans="1:15" s="49" customFormat="1" ht="25.5" x14ac:dyDescent="0.25">
      <c r="A31" s="46">
        <v>1032</v>
      </c>
      <c r="B31" s="9" t="s">
        <v>121</v>
      </c>
      <c r="C31" s="9" t="s">
        <v>89</v>
      </c>
      <c r="D31" s="9" t="s">
        <v>176</v>
      </c>
      <c r="E31" s="9" t="s">
        <v>177</v>
      </c>
      <c r="F31" s="9" t="s">
        <v>71</v>
      </c>
      <c r="G31" s="9" t="s">
        <v>7</v>
      </c>
      <c r="H31" s="9" t="s">
        <v>241</v>
      </c>
      <c r="I31" s="9"/>
      <c r="J31" s="9" t="s">
        <v>1083</v>
      </c>
      <c r="K31" s="47"/>
      <c r="L31" s="48">
        <v>1</v>
      </c>
      <c r="M31" s="46">
        <v>1032</v>
      </c>
      <c r="N31" s="9" t="s">
        <v>89</v>
      </c>
      <c r="O31" s="9" t="s">
        <v>121</v>
      </c>
    </row>
    <row r="32" spans="1:15" s="49" customFormat="1" ht="25.5" x14ac:dyDescent="0.25">
      <c r="A32" s="46">
        <v>1033</v>
      </c>
      <c r="B32" s="9" t="s">
        <v>121</v>
      </c>
      <c r="C32" s="9" t="s">
        <v>499</v>
      </c>
      <c r="D32" s="9" t="s">
        <v>627</v>
      </c>
      <c r="E32" s="9" t="s">
        <v>1778</v>
      </c>
      <c r="F32" s="9" t="s">
        <v>71</v>
      </c>
      <c r="G32" s="9" t="s">
        <v>137</v>
      </c>
      <c r="H32" s="9" t="s">
        <v>15</v>
      </c>
      <c r="I32" s="9"/>
      <c r="J32" s="9" t="s">
        <v>627</v>
      </c>
      <c r="K32" s="47"/>
      <c r="L32" s="48">
        <v>1</v>
      </c>
      <c r="M32" s="46">
        <v>1033</v>
      </c>
      <c r="N32" s="9" t="s">
        <v>499</v>
      </c>
      <c r="O32" s="9" t="s">
        <v>121</v>
      </c>
    </row>
    <row r="33" spans="1:15" s="49" customFormat="1" ht="25.5" x14ac:dyDescent="0.25">
      <c r="A33" s="46">
        <v>1034</v>
      </c>
      <c r="B33" s="9" t="s">
        <v>121</v>
      </c>
      <c r="C33" s="9" t="s">
        <v>499</v>
      </c>
      <c r="D33" s="9" t="s">
        <v>627</v>
      </c>
      <c r="E33" s="9" t="s">
        <v>1778</v>
      </c>
      <c r="F33" s="9" t="s">
        <v>71</v>
      </c>
      <c r="G33" s="9" t="s">
        <v>137</v>
      </c>
      <c r="H33" s="9" t="s">
        <v>141</v>
      </c>
      <c r="I33" s="9"/>
      <c r="J33" s="9" t="s">
        <v>627</v>
      </c>
      <c r="K33" s="47"/>
      <c r="L33" s="48">
        <v>1</v>
      </c>
      <c r="M33" s="46">
        <v>1034</v>
      </c>
      <c r="N33" s="9" t="s">
        <v>499</v>
      </c>
      <c r="O33" s="9" t="s">
        <v>121</v>
      </c>
    </row>
    <row r="34" spans="1:15" s="49" customFormat="1" ht="25.5" x14ac:dyDescent="0.25">
      <c r="A34" s="46">
        <v>1035</v>
      </c>
      <c r="B34" s="9" t="s">
        <v>121</v>
      </c>
      <c r="C34" s="9" t="s">
        <v>499</v>
      </c>
      <c r="D34" s="9" t="s">
        <v>1169</v>
      </c>
      <c r="E34" s="9" t="s">
        <v>1779</v>
      </c>
      <c r="F34" s="9" t="s">
        <v>71</v>
      </c>
      <c r="G34" s="9" t="s">
        <v>137</v>
      </c>
      <c r="H34" s="9" t="s">
        <v>22</v>
      </c>
      <c r="I34" s="9"/>
      <c r="J34" s="9" t="s">
        <v>503</v>
      </c>
      <c r="K34" s="47"/>
      <c r="L34" s="48">
        <v>1</v>
      </c>
      <c r="M34" s="46">
        <v>1035</v>
      </c>
      <c r="N34" s="9" t="s">
        <v>499</v>
      </c>
      <c r="O34" s="9" t="s">
        <v>121</v>
      </c>
    </row>
    <row r="35" spans="1:15" s="49" customFormat="1" ht="25.5" x14ac:dyDescent="0.25">
      <c r="A35" s="46">
        <v>1036</v>
      </c>
      <c r="B35" s="9" t="s">
        <v>121</v>
      </c>
      <c r="C35" s="9" t="s">
        <v>499</v>
      </c>
      <c r="D35" s="9" t="s">
        <v>1327</v>
      </c>
      <c r="E35" s="9" t="s">
        <v>145</v>
      </c>
      <c r="F35" s="9" t="s">
        <v>71</v>
      </c>
      <c r="G35" s="9" t="s">
        <v>137</v>
      </c>
      <c r="H35" s="9" t="s">
        <v>141</v>
      </c>
      <c r="I35" s="9"/>
      <c r="J35" s="9" t="s">
        <v>503</v>
      </c>
      <c r="K35" s="47"/>
      <c r="L35" s="48">
        <v>1</v>
      </c>
      <c r="M35" s="46">
        <v>1036</v>
      </c>
      <c r="N35" s="9" t="s">
        <v>499</v>
      </c>
      <c r="O35" s="9" t="s">
        <v>121</v>
      </c>
    </row>
    <row r="36" spans="1:15" s="49" customFormat="1" ht="25.5" x14ac:dyDescent="0.25">
      <c r="A36" s="46">
        <v>1039</v>
      </c>
      <c r="B36" s="9" t="s">
        <v>121</v>
      </c>
      <c r="C36" s="9" t="s">
        <v>499</v>
      </c>
      <c r="D36" s="9" t="s">
        <v>845</v>
      </c>
      <c r="E36" s="9" t="s">
        <v>1780</v>
      </c>
      <c r="F36" s="9" t="s">
        <v>71</v>
      </c>
      <c r="G36" s="9" t="s">
        <v>6</v>
      </c>
      <c r="H36" s="9" t="s">
        <v>144</v>
      </c>
      <c r="I36" s="9"/>
      <c r="J36" s="9" t="s">
        <v>845</v>
      </c>
      <c r="K36" s="47"/>
      <c r="L36" s="48">
        <v>1</v>
      </c>
      <c r="M36" s="46">
        <v>1039</v>
      </c>
      <c r="N36" s="9" t="s">
        <v>499</v>
      </c>
      <c r="O36" s="9" t="s">
        <v>121</v>
      </c>
    </row>
    <row r="37" spans="1:15" s="49" customFormat="1" ht="25.5" x14ac:dyDescent="0.25">
      <c r="A37" s="46">
        <v>1040</v>
      </c>
      <c r="B37" s="9" t="s">
        <v>121</v>
      </c>
      <c r="C37" s="9" t="s">
        <v>499</v>
      </c>
      <c r="D37" s="9" t="s">
        <v>845</v>
      </c>
      <c r="E37" s="9" t="s">
        <v>1780</v>
      </c>
      <c r="F37" s="9" t="s">
        <v>71</v>
      </c>
      <c r="G37" s="9" t="s">
        <v>6</v>
      </c>
      <c r="H37" s="9" t="s">
        <v>1781</v>
      </c>
      <c r="I37" s="9"/>
      <c r="J37" s="9" t="s">
        <v>845</v>
      </c>
      <c r="K37" s="47"/>
      <c r="L37" s="48">
        <v>1</v>
      </c>
      <c r="M37" s="46">
        <v>1040</v>
      </c>
      <c r="N37" s="9" t="s">
        <v>499</v>
      </c>
      <c r="O37" s="9" t="s">
        <v>121</v>
      </c>
    </row>
    <row r="38" spans="1:15" s="49" customFormat="1" x14ac:dyDescent="0.25">
      <c r="A38" s="46">
        <v>1044</v>
      </c>
      <c r="B38" s="9" t="s">
        <v>121</v>
      </c>
      <c r="C38" s="9" t="s">
        <v>499</v>
      </c>
      <c r="D38" s="9" t="s">
        <v>501</v>
      </c>
      <c r="E38" s="9" t="s">
        <v>127</v>
      </c>
      <c r="F38" s="9" t="s">
        <v>71</v>
      </c>
      <c r="G38" s="9" t="s">
        <v>6</v>
      </c>
      <c r="H38" s="9" t="s">
        <v>128</v>
      </c>
      <c r="I38" s="9"/>
      <c r="J38" s="9" t="s">
        <v>501</v>
      </c>
      <c r="K38" s="47"/>
      <c r="L38" s="48">
        <v>1</v>
      </c>
      <c r="M38" s="46">
        <v>1044</v>
      </c>
      <c r="N38" s="9" t="s">
        <v>499</v>
      </c>
      <c r="O38" s="9" t="s">
        <v>121</v>
      </c>
    </row>
    <row r="39" spans="1:15" s="49" customFormat="1" ht="25.5" x14ac:dyDescent="0.25">
      <c r="A39" s="46">
        <v>1045</v>
      </c>
      <c r="B39" s="9" t="s">
        <v>121</v>
      </c>
      <c r="C39" s="9" t="s">
        <v>499</v>
      </c>
      <c r="D39" s="9" t="s">
        <v>1540</v>
      </c>
      <c r="E39" s="9" t="s">
        <v>1783</v>
      </c>
      <c r="F39" s="9" t="s">
        <v>71</v>
      </c>
      <c r="G39" s="9" t="s">
        <v>6</v>
      </c>
      <c r="H39" s="9" t="s">
        <v>1784</v>
      </c>
      <c r="I39" s="9"/>
      <c r="J39" s="9" t="s">
        <v>501</v>
      </c>
      <c r="K39" s="47"/>
      <c r="L39" s="48">
        <v>1</v>
      </c>
      <c r="M39" s="46">
        <v>1045</v>
      </c>
      <c r="N39" s="9" t="s">
        <v>499</v>
      </c>
      <c r="O39" s="9" t="s">
        <v>121</v>
      </c>
    </row>
    <row r="40" spans="1:15" s="49" customFormat="1" ht="25.5" x14ac:dyDescent="0.25">
      <c r="A40" s="46">
        <v>1046</v>
      </c>
      <c r="B40" s="9" t="s">
        <v>121</v>
      </c>
      <c r="C40" s="9" t="s">
        <v>499</v>
      </c>
      <c r="D40" s="9" t="s">
        <v>1540</v>
      </c>
      <c r="E40" s="9" t="s">
        <v>1783</v>
      </c>
      <c r="F40" s="9" t="s">
        <v>71</v>
      </c>
      <c r="G40" s="9" t="s">
        <v>6</v>
      </c>
      <c r="H40" s="9" t="s">
        <v>1781</v>
      </c>
      <c r="I40" s="9"/>
      <c r="J40" s="9" t="s">
        <v>501</v>
      </c>
      <c r="K40" s="47"/>
      <c r="L40" s="48">
        <v>1</v>
      </c>
      <c r="M40" s="46">
        <v>1046</v>
      </c>
      <c r="N40" s="9" t="s">
        <v>499</v>
      </c>
      <c r="O40" s="9" t="s">
        <v>121</v>
      </c>
    </row>
    <row r="41" spans="1:15" s="49" customFormat="1" ht="25.5" x14ac:dyDescent="0.25">
      <c r="A41" s="46">
        <v>1047</v>
      </c>
      <c r="B41" s="9" t="s">
        <v>121</v>
      </c>
      <c r="C41" s="9" t="s">
        <v>499</v>
      </c>
      <c r="D41" s="9" t="s">
        <v>627</v>
      </c>
      <c r="E41" s="9" t="s">
        <v>1778</v>
      </c>
      <c r="F41" s="9" t="s">
        <v>71</v>
      </c>
      <c r="G41" s="9" t="s">
        <v>6</v>
      </c>
      <c r="H41" s="9" t="s">
        <v>122</v>
      </c>
      <c r="I41" s="9"/>
      <c r="J41" s="9" t="s">
        <v>627</v>
      </c>
      <c r="K41" s="47"/>
      <c r="L41" s="48">
        <v>2</v>
      </c>
      <c r="M41" s="46">
        <v>1047</v>
      </c>
      <c r="N41" s="9" t="s">
        <v>499</v>
      </c>
      <c r="O41" s="9" t="s">
        <v>121</v>
      </c>
    </row>
    <row r="42" spans="1:15" s="49" customFormat="1" ht="25.5" x14ac:dyDescent="0.25">
      <c r="A42" s="46">
        <v>1048</v>
      </c>
      <c r="B42" s="9" t="s">
        <v>121</v>
      </c>
      <c r="C42" s="9" t="s">
        <v>499</v>
      </c>
      <c r="D42" s="9" t="s">
        <v>627</v>
      </c>
      <c r="E42" s="9" t="s">
        <v>1778</v>
      </c>
      <c r="F42" s="9" t="s">
        <v>71</v>
      </c>
      <c r="G42" s="9" t="s">
        <v>6</v>
      </c>
      <c r="H42" s="9" t="s">
        <v>144</v>
      </c>
      <c r="I42" s="9"/>
      <c r="J42" s="9" t="s">
        <v>627</v>
      </c>
      <c r="K42" s="47"/>
      <c r="L42" s="48">
        <v>1</v>
      </c>
      <c r="M42" s="46">
        <v>1048</v>
      </c>
      <c r="N42" s="9" t="s">
        <v>499</v>
      </c>
      <c r="O42" s="9" t="s">
        <v>121</v>
      </c>
    </row>
    <row r="43" spans="1:15" s="49" customFormat="1" ht="25.5" x14ac:dyDescent="0.25">
      <c r="A43" s="46">
        <v>1049</v>
      </c>
      <c r="B43" s="9" t="s">
        <v>121</v>
      </c>
      <c r="C43" s="9" t="s">
        <v>499</v>
      </c>
      <c r="D43" s="9" t="s">
        <v>627</v>
      </c>
      <c r="E43" s="9" t="s">
        <v>1778</v>
      </c>
      <c r="F43" s="9" t="s">
        <v>71</v>
      </c>
      <c r="G43" s="9" t="s">
        <v>6</v>
      </c>
      <c r="H43" s="9" t="s">
        <v>74</v>
      </c>
      <c r="I43" s="9"/>
      <c r="J43" s="9" t="s">
        <v>627</v>
      </c>
      <c r="K43" s="47"/>
      <c r="L43" s="48">
        <v>1</v>
      </c>
      <c r="M43" s="46">
        <v>1049</v>
      </c>
      <c r="N43" s="9" t="s">
        <v>499</v>
      </c>
      <c r="O43" s="9" t="s">
        <v>121</v>
      </c>
    </row>
    <row r="44" spans="1:15" s="49" customFormat="1" x14ac:dyDescent="0.25">
      <c r="A44" s="46">
        <v>1050</v>
      </c>
      <c r="B44" s="9" t="s">
        <v>121</v>
      </c>
      <c r="C44" s="9" t="s">
        <v>499</v>
      </c>
      <c r="D44" s="9" t="s">
        <v>1169</v>
      </c>
      <c r="E44" s="9" t="s">
        <v>1779</v>
      </c>
      <c r="F44" s="9" t="s">
        <v>71</v>
      </c>
      <c r="G44" s="9" t="s">
        <v>6</v>
      </c>
      <c r="H44" s="9" t="s">
        <v>59</v>
      </c>
      <c r="I44" s="9"/>
      <c r="J44" s="9" t="s">
        <v>503</v>
      </c>
      <c r="K44" s="47"/>
      <c r="L44" s="48">
        <v>2</v>
      </c>
      <c r="M44" s="46">
        <v>1050</v>
      </c>
      <c r="N44" s="9" t="s">
        <v>499</v>
      </c>
      <c r="O44" s="9" t="s">
        <v>121</v>
      </c>
    </row>
    <row r="45" spans="1:15" s="49" customFormat="1" x14ac:dyDescent="0.25">
      <c r="A45" s="46">
        <v>1051</v>
      </c>
      <c r="B45" s="9" t="s">
        <v>121</v>
      </c>
      <c r="C45" s="9" t="s">
        <v>499</v>
      </c>
      <c r="D45" s="9" t="s">
        <v>1169</v>
      </c>
      <c r="E45" s="9" t="s">
        <v>1779</v>
      </c>
      <c r="F45" s="9" t="s">
        <v>71</v>
      </c>
      <c r="G45" s="9" t="s">
        <v>6</v>
      </c>
      <c r="H45" s="9" t="s">
        <v>212</v>
      </c>
      <c r="I45" s="9"/>
      <c r="J45" s="9" t="s">
        <v>503</v>
      </c>
      <c r="K45" s="47"/>
      <c r="L45" s="48">
        <v>1</v>
      </c>
      <c r="M45" s="46">
        <v>1051</v>
      </c>
      <c r="N45" s="9" t="s">
        <v>499</v>
      </c>
      <c r="O45" s="9" t="s">
        <v>121</v>
      </c>
    </row>
    <row r="46" spans="1:15" s="49" customFormat="1" x14ac:dyDescent="0.25">
      <c r="A46" s="46">
        <v>1052</v>
      </c>
      <c r="B46" s="9" t="s">
        <v>121</v>
      </c>
      <c r="C46" s="9" t="s">
        <v>499</v>
      </c>
      <c r="D46" s="9" t="s">
        <v>1169</v>
      </c>
      <c r="E46" s="9" t="s">
        <v>1779</v>
      </c>
      <c r="F46" s="9" t="s">
        <v>71</v>
      </c>
      <c r="G46" s="9" t="s">
        <v>6</v>
      </c>
      <c r="H46" s="9" t="s">
        <v>122</v>
      </c>
      <c r="I46" s="9"/>
      <c r="J46" s="9" t="s">
        <v>503</v>
      </c>
      <c r="K46" s="47"/>
      <c r="L46" s="48">
        <v>1</v>
      </c>
      <c r="M46" s="46">
        <v>1052</v>
      </c>
      <c r="N46" s="9" t="s">
        <v>499</v>
      </c>
      <c r="O46" s="9" t="s">
        <v>121</v>
      </c>
    </row>
    <row r="47" spans="1:15" s="49" customFormat="1" x14ac:dyDescent="0.25">
      <c r="A47" s="46">
        <v>1053</v>
      </c>
      <c r="B47" s="9" t="s">
        <v>121</v>
      </c>
      <c r="C47" s="9" t="s">
        <v>499</v>
      </c>
      <c r="D47" s="9" t="s">
        <v>1169</v>
      </c>
      <c r="E47" s="9" t="s">
        <v>1779</v>
      </c>
      <c r="F47" s="9" t="s">
        <v>71</v>
      </c>
      <c r="G47" s="9" t="s">
        <v>6</v>
      </c>
      <c r="H47" s="9" t="s">
        <v>82</v>
      </c>
      <c r="I47" s="9"/>
      <c r="J47" s="9" t="s">
        <v>503</v>
      </c>
      <c r="K47" s="47"/>
      <c r="L47" s="48">
        <v>1</v>
      </c>
      <c r="M47" s="46">
        <v>1053</v>
      </c>
      <c r="N47" s="9" t="s">
        <v>499</v>
      </c>
      <c r="O47" s="9" t="s">
        <v>121</v>
      </c>
    </row>
    <row r="48" spans="1:15" s="49" customFormat="1" x14ac:dyDescent="0.25">
      <c r="A48" s="46">
        <v>1054</v>
      </c>
      <c r="B48" s="9" t="s">
        <v>121</v>
      </c>
      <c r="C48" s="9" t="s">
        <v>499</v>
      </c>
      <c r="D48" s="9" t="s">
        <v>577</v>
      </c>
      <c r="E48" s="9" t="s">
        <v>1785</v>
      </c>
      <c r="F48" s="9" t="s">
        <v>71</v>
      </c>
      <c r="G48" s="9" t="s">
        <v>6</v>
      </c>
      <c r="H48" s="9" t="s">
        <v>74</v>
      </c>
      <c r="I48" s="9"/>
      <c r="J48" s="9" t="s">
        <v>577</v>
      </c>
      <c r="K48" s="47"/>
      <c r="L48" s="48">
        <v>2</v>
      </c>
      <c r="M48" s="46">
        <v>1054</v>
      </c>
      <c r="N48" s="9" t="s">
        <v>499</v>
      </c>
      <c r="O48" s="9" t="s">
        <v>121</v>
      </c>
    </row>
    <row r="49" spans="1:15" s="49" customFormat="1" x14ac:dyDescent="0.25">
      <c r="A49" s="46">
        <v>1055</v>
      </c>
      <c r="B49" s="9" t="s">
        <v>121</v>
      </c>
      <c r="C49" s="9" t="s">
        <v>499</v>
      </c>
      <c r="D49" s="9" t="s">
        <v>577</v>
      </c>
      <c r="E49" s="9" t="s">
        <v>1785</v>
      </c>
      <c r="F49" s="9" t="s">
        <v>71</v>
      </c>
      <c r="G49" s="9" t="s">
        <v>6</v>
      </c>
      <c r="H49" s="9" t="s">
        <v>144</v>
      </c>
      <c r="I49" s="9"/>
      <c r="J49" s="9" t="s">
        <v>577</v>
      </c>
      <c r="K49" s="47"/>
      <c r="L49" s="48">
        <v>1</v>
      </c>
      <c r="M49" s="46">
        <v>1055</v>
      </c>
      <c r="N49" s="9" t="s">
        <v>499</v>
      </c>
      <c r="O49" s="9" t="s">
        <v>121</v>
      </c>
    </row>
    <row r="50" spans="1:15" s="49" customFormat="1" x14ac:dyDescent="0.25">
      <c r="A50" s="46">
        <v>1056</v>
      </c>
      <c r="B50" s="9" t="s">
        <v>121</v>
      </c>
      <c r="C50" s="9" t="s">
        <v>499</v>
      </c>
      <c r="D50" s="9" t="s">
        <v>1327</v>
      </c>
      <c r="E50" s="9"/>
      <c r="F50" s="9" t="s">
        <v>71</v>
      </c>
      <c r="G50" s="9" t="s">
        <v>6</v>
      </c>
      <c r="H50" s="9" t="s">
        <v>14</v>
      </c>
      <c r="I50" s="9"/>
      <c r="J50" s="9" t="s">
        <v>503</v>
      </c>
      <c r="K50" s="47"/>
      <c r="L50" s="48">
        <v>1</v>
      </c>
      <c r="M50" s="46">
        <v>1056</v>
      </c>
      <c r="N50" s="9" t="s">
        <v>499</v>
      </c>
      <c r="O50" s="9" t="s">
        <v>121</v>
      </c>
    </row>
    <row r="51" spans="1:15" s="49" customFormat="1" x14ac:dyDescent="0.25">
      <c r="A51" s="46">
        <v>1057</v>
      </c>
      <c r="B51" s="9" t="s">
        <v>121</v>
      </c>
      <c r="C51" s="9" t="s">
        <v>499</v>
      </c>
      <c r="D51" s="9" t="s">
        <v>1012</v>
      </c>
      <c r="E51" s="9" t="s">
        <v>149</v>
      </c>
      <c r="F51" s="9" t="s">
        <v>71</v>
      </c>
      <c r="G51" s="9" t="s">
        <v>6</v>
      </c>
      <c r="H51" s="9" t="s">
        <v>122</v>
      </c>
      <c r="I51" s="9"/>
      <c r="J51" s="9" t="s">
        <v>501</v>
      </c>
      <c r="K51" s="47"/>
      <c r="L51" s="48">
        <v>1</v>
      </c>
      <c r="M51" s="46">
        <v>1057</v>
      </c>
      <c r="N51" s="9" t="s">
        <v>499</v>
      </c>
      <c r="O51" s="9" t="s">
        <v>121</v>
      </c>
    </row>
    <row r="52" spans="1:15" s="49" customFormat="1" ht="25.5" x14ac:dyDescent="0.25">
      <c r="A52" s="46">
        <v>1058</v>
      </c>
      <c r="B52" s="9" t="s">
        <v>121</v>
      </c>
      <c r="C52" s="9" t="s">
        <v>499</v>
      </c>
      <c r="D52" s="9" t="s">
        <v>845</v>
      </c>
      <c r="E52" s="9" t="s">
        <v>1780</v>
      </c>
      <c r="F52" s="9" t="s">
        <v>71</v>
      </c>
      <c r="G52" s="9" t="s">
        <v>7</v>
      </c>
      <c r="H52" s="9" t="s">
        <v>123</v>
      </c>
      <c r="I52" s="9"/>
      <c r="J52" s="9" t="s">
        <v>845</v>
      </c>
      <c r="K52" s="47"/>
      <c r="L52" s="48">
        <v>2</v>
      </c>
      <c r="M52" s="46">
        <v>1058</v>
      </c>
      <c r="N52" s="9" t="s">
        <v>499</v>
      </c>
      <c r="O52" s="9" t="s">
        <v>121</v>
      </c>
    </row>
    <row r="53" spans="1:15" s="49" customFormat="1" x14ac:dyDescent="0.25">
      <c r="A53" s="46">
        <v>1059</v>
      </c>
      <c r="B53" s="9" t="s">
        <v>121</v>
      </c>
      <c r="C53" s="9" t="s">
        <v>499</v>
      </c>
      <c r="D53" s="9" t="s">
        <v>503</v>
      </c>
      <c r="E53" s="9" t="s">
        <v>1782</v>
      </c>
      <c r="F53" s="9" t="s">
        <v>71</v>
      </c>
      <c r="G53" s="9" t="s">
        <v>7</v>
      </c>
      <c r="H53" s="9" t="s">
        <v>210</v>
      </c>
      <c r="I53" s="9"/>
      <c r="J53" s="9" t="s">
        <v>503</v>
      </c>
      <c r="K53" s="47"/>
      <c r="L53" s="48">
        <v>1</v>
      </c>
      <c r="M53" s="46">
        <v>1059</v>
      </c>
      <c r="N53" s="9" t="s">
        <v>499</v>
      </c>
      <c r="O53" s="9" t="s">
        <v>121</v>
      </c>
    </row>
    <row r="54" spans="1:15" s="49" customFormat="1" x14ac:dyDescent="0.25">
      <c r="A54" s="46">
        <v>1060</v>
      </c>
      <c r="B54" s="9" t="s">
        <v>121</v>
      </c>
      <c r="C54" s="9" t="s">
        <v>499</v>
      </c>
      <c r="D54" s="9" t="s">
        <v>503</v>
      </c>
      <c r="E54" s="9" t="s">
        <v>1782</v>
      </c>
      <c r="F54" s="9" t="s">
        <v>71</v>
      </c>
      <c r="G54" s="9" t="s">
        <v>7</v>
      </c>
      <c r="H54" s="9" t="s">
        <v>1512</v>
      </c>
      <c r="I54" s="9"/>
      <c r="J54" s="9" t="s">
        <v>503</v>
      </c>
      <c r="K54" s="47"/>
      <c r="L54" s="48">
        <v>1</v>
      </c>
      <c r="M54" s="46">
        <v>1060</v>
      </c>
      <c r="N54" s="9" t="s">
        <v>499</v>
      </c>
      <c r="O54" s="9" t="s">
        <v>121</v>
      </c>
    </row>
    <row r="55" spans="1:15" s="49" customFormat="1" x14ac:dyDescent="0.25">
      <c r="A55" s="46">
        <v>1061</v>
      </c>
      <c r="B55" s="9" t="s">
        <v>121</v>
      </c>
      <c r="C55" s="9" t="s">
        <v>499</v>
      </c>
      <c r="D55" s="9" t="s">
        <v>503</v>
      </c>
      <c r="E55" s="9" t="s">
        <v>1782</v>
      </c>
      <c r="F55" s="9" t="s">
        <v>71</v>
      </c>
      <c r="G55" s="9" t="s">
        <v>7</v>
      </c>
      <c r="H55" s="9" t="s">
        <v>123</v>
      </c>
      <c r="I55" s="9"/>
      <c r="J55" s="9" t="s">
        <v>503</v>
      </c>
      <c r="K55" s="47"/>
      <c r="L55" s="48">
        <v>1</v>
      </c>
      <c r="M55" s="46">
        <v>1061</v>
      </c>
      <c r="N55" s="9" t="s">
        <v>499</v>
      </c>
      <c r="O55" s="9" t="s">
        <v>121</v>
      </c>
    </row>
    <row r="56" spans="1:15" s="49" customFormat="1" x14ac:dyDescent="0.25">
      <c r="A56" s="46">
        <v>1063</v>
      </c>
      <c r="B56" s="9" t="s">
        <v>121</v>
      </c>
      <c r="C56" s="9" t="s">
        <v>499</v>
      </c>
      <c r="D56" s="9" t="s">
        <v>503</v>
      </c>
      <c r="E56" s="9" t="s">
        <v>1782</v>
      </c>
      <c r="F56" s="9" t="s">
        <v>71</v>
      </c>
      <c r="G56" s="9" t="s">
        <v>7</v>
      </c>
      <c r="H56" s="9" t="s">
        <v>129</v>
      </c>
      <c r="I56" s="9"/>
      <c r="J56" s="9" t="s">
        <v>503</v>
      </c>
      <c r="K56" s="47"/>
      <c r="L56" s="48">
        <v>1</v>
      </c>
      <c r="M56" s="46">
        <v>1063</v>
      </c>
      <c r="N56" s="9" t="s">
        <v>499</v>
      </c>
      <c r="O56" s="9" t="s">
        <v>121</v>
      </c>
    </row>
    <row r="57" spans="1:15" s="49" customFormat="1" x14ac:dyDescent="0.25">
      <c r="A57" s="46">
        <v>1064</v>
      </c>
      <c r="B57" s="9" t="s">
        <v>121</v>
      </c>
      <c r="C57" s="9" t="s">
        <v>499</v>
      </c>
      <c r="D57" s="9" t="s">
        <v>501</v>
      </c>
      <c r="E57" s="9" t="s">
        <v>127</v>
      </c>
      <c r="F57" s="9" t="s">
        <v>71</v>
      </c>
      <c r="G57" s="9" t="s">
        <v>7</v>
      </c>
      <c r="H57" s="9" t="s">
        <v>130</v>
      </c>
      <c r="I57" s="9"/>
      <c r="J57" s="9" t="s">
        <v>501</v>
      </c>
      <c r="K57" s="47"/>
      <c r="L57" s="48">
        <v>1</v>
      </c>
      <c r="M57" s="46">
        <v>1064</v>
      </c>
      <c r="N57" s="9" t="s">
        <v>499</v>
      </c>
      <c r="O57" s="9" t="s">
        <v>121</v>
      </c>
    </row>
    <row r="58" spans="1:15" s="49" customFormat="1" ht="25.5" x14ac:dyDescent="0.25">
      <c r="A58" s="46">
        <v>1066</v>
      </c>
      <c r="B58" s="9" t="s">
        <v>121</v>
      </c>
      <c r="C58" s="9" t="s">
        <v>499</v>
      </c>
      <c r="D58" s="9" t="s">
        <v>932</v>
      </c>
      <c r="E58" s="9" t="s">
        <v>131</v>
      </c>
      <c r="F58" s="9" t="s">
        <v>71</v>
      </c>
      <c r="G58" s="9" t="s">
        <v>7</v>
      </c>
      <c r="H58" s="9" t="s">
        <v>134</v>
      </c>
      <c r="I58" s="9"/>
      <c r="J58" s="9" t="s">
        <v>932</v>
      </c>
      <c r="K58" s="47"/>
      <c r="L58" s="48">
        <v>1</v>
      </c>
      <c r="M58" s="46">
        <v>1066</v>
      </c>
      <c r="N58" s="9" t="s">
        <v>499</v>
      </c>
      <c r="O58" s="9" t="s">
        <v>121</v>
      </c>
    </row>
    <row r="59" spans="1:15" s="49" customFormat="1" ht="25.5" x14ac:dyDescent="0.25">
      <c r="A59" s="46">
        <v>1067</v>
      </c>
      <c r="B59" s="9" t="s">
        <v>121</v>
      </c>
      <c r="C59" s="9" t="s">
        <v>499</v>
      </c>
      <c r="D59" s="9" t="s">
        <v>932</v>
      </c>
      <c r="E59" s="9" t="s">
        <v>131</v>
      </c>
      <c r="F59" s="9" t="s">
        <v>71</v>
      </c>
      <c r="G59" s="9" t="s">
        <v>7</v>
      </c>
      <c r="H59" s="9" t="s">
        <v>24</v>
      </c>
      <c r="I59" s="9"/>
      <c r="J59" s="9" t="s">
        <v>932</v>
      </c>
      <c r="K59" s="47"/>
      <c r="L59" s="48">
        <v>3</v>
      </c>
      <c r="M59" s="46">
        <v>1067</v>
      </c>
      <c r="N59" s="9" t="s">
        <v>499</v>
      </c>
      <c r="O59" s="9" t="s">
        <v>121</v>
      </c>
    </row>
    <row r="60" spans="1:15" s="49" customFormat="1" ht="25.5" x14ac:dyDescent="0.25">
      <c r="A60" s="46">
        <v>1068</v>
      </c>
      <c r="B60" s="9" t="s">
        <v>121</v>
      </c>
      <c r="C60" s="9" t="s">
        <v>499</v>
      </c>
      <c r="D60" s="9" t="s">
        <v>932</v>
      </c>
      <c r="E60" s="9" t="s">
        <v>131</v>
      </c>
      <c r="F60" s="9" t="s">
        <v>71</v>
      </c>
      <c r="G60" s="9" t="s">
        <v>7</v>
      </c>
      <c r="H60" s="9" t="s">
        <v>135</v>
      </c>
      <c r="I60" s="9"/>
      <c r="J60" s="9" t="s">
        <v>932</v>
      </c>
      <c r="K60" s="47"/>
      <c r="L60" s="48">
        <v>3</v>
      </c>
      <c r="M60" s="46">
        <v>1068</v>
      </c>
      <c r="N60" s="9" t="s">
        <v>499</v>
      </c>
      <c r="O60" s="9" t="s">
        <v>121</v>
      </c>
    </row>
    <row r="61" spans="1:15" s="49" customFormat="1" ht="25.5" x14ac:dyDescent="0.25">
      <c r="A61" s="46">
        <v>1069</v>
      </c>
      <c r="B61" s="9" t="s">
        <v>121</v>
      </c>
      <c r="C61" s="9" t="s">
        <v>499</v>
      </c>
      <c r="D61" s="9" t="s">
        <v>932</v>
      </c>
      <c r="E61" s="9" t="s">
        <v>131</v>
      </c>
      <c r="F61" s="9" t="s">
        <v>71</v>
      </c>
      <c r="G61" s="9" t="s">
        <v>7</v>
      </c>
      <c r="H61" s="9" t="s">
        <v>132</v>
      </c>
      <c r="I61" s="9"/>
      <c r="J61" s="9" t="s">
        <v>932</v>
      </c>
      <c r="K61" s="47"/>
      <c r="L61" s="48">
        <v>1</v>
      </c>
      <c r="M61" s="46">
        <v>1069</v>
      </c>
      <c r="N61" s="9" t="s">
        <v>499</v>
      </c>
      <c r="O61" s="9" t="s">
        <v>121</v>
      </c>
    </row>
    <row r="62" spans="1:15" s="49" customFormat="1" ht="25.5" x14ac:dyDescent="0.25">
      <c r="A62" s="46">
        <v>1070</v>
      </c>
      <c r="B62" s="9" t="s">
        <v>121</v>
      </c>
      <c r="C62" s="9" t="s">
        <v>499</v>
      </c>
      <c r="D62" s="9" t="s">
        <v>932</v>
      </c>
      <c r="E62" s="9" t="s">
        <v>131</v>
      </c>
      <c r="F62" s="9" t="s">
        <v>71</v>
      </c>
      <c r="G62" s="9" t="s">
        <v>7</v>
      </c>
      <c r="H62" s="9" t="s">
        <v>133</v>
      </c>
      <c r="I62" s="9"/>
      <c r="J62" s="9" t="s">
        <v>932</v>
      </c>
      <c r="K62" s="47"/>
      <c r="L62" s="48">
        <v>1</v>
      </c>
      <c r="M62" s="46">
        <v>1070</v>
      </c>
      <c r="N62" s="9" t="s">
        <v>499</v>
      </c>
      <c r="O62" s="9" t="s">
        <v>121</v>
      </c>
    </row>
    <row r="63" spans="1:15" s="49" customFormat="1" ht="25.5" x14ac:dyDescent="0.25">
      <c r="A63" s="46">
        <v>1071</v>
      </c>
      <c r="B63" s="9" t="s">
        <v>121</v>
      </c>
      <c r="C63" s="9" t="s">
        <v>499</v>
      </c>
      <c r="D63" s="9" t="s">
        <v>1540</v>
      </c>
      <c r="E63" s="9" t="s">
        <v>1783</v>
      </c>
      <c r="F63" s="9" t="s">
        <v>71</v>
      </c>
      <c r="G63" s="9" t="s">
        <v>7</v>
      </c>
      <c r="H63" s="9" t="s">
        <v>1786</v>
      </c>
      <c r="I63" s="9"/>
      <c r="J63" s="9" t="s">
        <v>501</v>
      </c>
      <c r="K63" s="47"/>
      <c r="L63" s="48">
        <v>1</v>
      </c>
      <c r="M63" s="46">
        <v>1071</v>
      </c>
      <c r="N63" s="9" t="s">
        <v>499</v>
      </c>
      <c r="O63" s="9" t="s">
        <v>121</v>
      </c>
    </row>
    <row r="64" spans="1:15" s="49" customFormat="1" x14ac:dyDescent="0.25">
      <c r="A64" s="46">
        <v>1072</v>
      </c>
      <c r="B64" s="9" t="s">
        <v>121</v>
      </c>
      <c r="C64" s="9" t="s">
        <v>499</v>
      </c>
      <c r="D64" s="9" t="s">
        <v>1169</v>
      </c>
      <c r="E64" s="9" t="s">
        <v>1779</v>
      </c>
      <c r="F64" s="9" t="s">
        <v>71</v>
      </c>
      <c r="G64" s="9" t="s">
        <v>7</v>
      </c>
      <c r="H64" s="9" t="s">
        <v>164</v>
      </c>
      <c r="I64" s="9"/>
      <c r="J64" s="9" t="s">
        <v>503</v>
      </c>
      <c r="K64" s="47"/>
      <c r="L64" s="48">
        <v>1</v>
      </c>
      <c r="M64" s="46">
        <v>1072</v>
      </c>
      <c r="N64" s="9" t="s">
        <v>499</v>
      </c>
      <c r="O64" s="9" t="s">
        <v>121</v>
      </c>
    </row>
    <row r="65" spans="1:15" s="49" customFormat="1" x14ac:dyDescent="0.25">
      <c r="A65" s="46">
        <v>1073</v>
      </c>
      <c r="B65" s="9" t="s">
        <v>121</v>
      </c>
      <c r="C65" s="9" t="s">
        <v>499</v>
      </c>
      <c r="D65" s="9" t="s">
        <v>577</v>
      </c>
      <c r="E65" s="9" t="s">
        <v>1785</v>
      </c>
      <c r="F65" s="9" t="s">
        <v>71</v>
      </c>
      <c r="G65" s="9" t="s">
        <v>7</v>
      </c>
      <c r="H65" s="9" t="s">
        <v>29</v>
      </c>
      <c r="I65" s="9"/>
      <c r="J65" s="9" t="s">
        <v>577</v>
      </c>
      <c r="K65" s="47"/>
      <c r="L65" s="48">
        <v>1</v>
      </c>
      <c r="M65" s="46">
        <v>1073</v>
      </c>
      <c r="N65" s="9" t="s">
        <v>499</v>
      </c>
      <c r="O65" s="9" t="s">
        <v>121</v>
      </c>
    </row>
    <row r="66" spans="1:15" s="49" customFormat="1" x14ac:dyDescent="0.25">
      <c r="A66" s="46">
        <v>1074</v>
      </c>
      <c r="B66" s="9" t="s">
        <v>121</v>
      </c>
      <c r="C66" s="9" t="s">
        <v>499</v>
      </c>
      <c r="D66" s="9" t="s">
        <v>577</v>
      </c>
      <c r="E66" s="9" t="s">
        <v>1785</v>
      </c>
      <c r="F66" s="9" t="s">
        <v>71</v>
      </c>
      <c r="G66" s="9" t="s">
        <v>7</v>
      </c>
      <c r="H66" s="9" t="s">
        <v>123</v>
      </c>
      <c r="I66" s="9"/>
      <c r="J66" s="9" t="s">
        <v>577</v>
      </c>
      <c r="K66" s="47"/>
      <c r="L66" s="48">
        <v>1</v>
      </c>
      <c r="M66" s="46">
        <v>1074</v>
      </c>
      <c r="N66" s="9" t="s">
        <v>499</v>
      </c>
      <c r="O66" s="9" t="s">
        <v>121</v>
      </c>
    </row>
    <row r="67" spans="1:15" s="49" customFormat="1" x14ac:dyDescent="0.25">
      <c r="A67" s="46">
        <v>1075</v>
      </c>
      <c r="B67" s="9" t="s">
        <v>121</v>
      </c>
      <c r="C67" s="9" t="s">
        <v>499</v>
      </c>
      <c r="D67" s="9" t="s">
        <v>577</v>
      </c>
      <c r="E67" s="9" t="s">
        <v>1785</v>
      </c>
      <c r="F67" s="9" t="s">
        <v>71</v>
      </c>
      <c r="G67" s="9" t="s">
        <v>7</v>
      </c>
      <c r="H67" s="9" t="s">
        <v>1288</v>
      </c>
      <c r="I67" s="9"/>
      <c r="J67" s="9" t="s">
        <v>577</v>
      </c>
      <c r="K67" s="47"/>
      <c r="L67" s="48">
        <v>1</v>
      </c>
      <c r="M67" s="46">
        <v>1075</v>
      </c>
      <c r="N67" s="9" t="s">
        <v>499</v>
      </c>
      <c r="O67" s="9" t="s">
        <v>121</v>
      </c>
    </row>
    <row r="68" spans="1:15" s="49" customFormat="1" x14ac:dyDescent="0.25">
      <c r="A68" s="46">
        <v>1076</v>
      </c>
      <c r="B68" s="9" t="s">
        <v>121</v>
      </c>
      <c r="C68" s="9" t="s">
        <v>499</v>
      </c>
      <c r="D68" s="9" t="s">
        <v>577</v>
      </c>
      <c r="E68" s="9" t="s">
        <v>1785</v>
      </c>
      <c r="F68" s="9" t="s">
        <v>71</v>
      </c>
      <c r="G68" s="9" t="s">
        <v>7</v>
      </c>
      <c r="H68" s="9" t="s">
        <v>379</v>
      </c>
      <c r="I68" s="9"/>
      <c r="J68" s="9" t="s">
        <v>577</v>
      </c>
      <c r="K68" s="47"/>
      <c r="L68" s="48">
        <v>1</v>
      </c>
      <c r="M68" s="46">
        <v>1076</v>
      </c>
      <c r="N68" s="9" t="s">
        <v>499</v>
      </c>
      <c r="O68" s="9" t="s">
        <v>121</v>
      </c>
    </row>
    <row r="69" spans="1:15" s="49" customFormat="1" x14ac:dyDescent="0.25">
      <c r="A69" s="46">
        <v>1085</v>
      </c>
      <c r="B69" s="9" t="s">
        <v>121</v>
      </c>
      <c r="C69" s="9" t="s">
        <v>499</v>
      </c>
      <c r="D69" s="9" t="s">
        <v>1156</v>
      </c>
      <c r="E69" s="9" t="s">
        <v>378</v>
      </c>
      <c r="F69" s="9" t="s">
        <v>70</v>
      </c>
      <c r="G69" s="9" t="s">
        <v>17</v>
      </c>
      <c r="H69" s="9" t="s">
        <v>698</v>
      </c>
      <c r="I69" s="9"/>
      <c r="J69" s="9" t="s">
        <v>1157</v>
      </c>
      <c r="K69" s="47" t="s">
        <v>1787</v>
      </c>
      <c r="L69" s="48">
        <v>1</v>
      </c>
      <c r="M69" s="46">
        <v>1085</v>
      </c>
      <c r="N69" s="9" t="s">
        <v>499</v>
      </c>
      <c r="O69" s="9" t="s">
        <v>121</v>
      </c>
    </row>
    <row r="70" spans="1:15" s="49" customFormat="1" x14ac:dyDescent="0.25">
      <c r="A70" s="46">
        <v>1086</v>
      </c>
      <c r="B70" s="9" t="s">
        <v>121</v>
      </c>
      <c r="C70" s="9" t="s">
        <v>499</v>
      </c>
      <c r="D70" s="9" t="s">
        <v>601</v>
      </c>
      <c r="E70" s="9" t="s">
        <v>151</v>
      </c>
      <c r="F70" s="9" t="s">
        <v>70</v>
      </c>
      <c r="G70" s="9" t="s">
        <v>17</v>
      </c>
      <c r="H70" s="9" t="s">
        <v>500</v>
      </c>
      <c r="I70" s="9"/>
      <c r="J70" s="9" t="s">
        <v>601</v>
      </c>
      <c r="K70" s="47"/>
      <c r="L70" s="48">
        <v>1</v>
      </c>
      <c r="M70" s="46">
        <v>1086</v>
      </c>
      <c r="N70" s="9" t="s">
        <v>499</v>
      </c>
      <c r="O70" s="9" t="s">
        <v>121</v>
      </c>
    </row>
    <row r="71" spans="1:15" s="49" customFormat="1" x14ac:dyDescent="0.25">
      <c r="A71" s="46">
        <v>1087</v>
      </c>
      <c r="B71" s="9" t="s">
        <v>121</v>
      </c>
      <c r="C71" s="9" t="s">
        <v>499</v>
      </c>
      <c r="D71" s="9" t="s">
        <v>601</v>
      </c>
      <c r="E71" s="9" t="s">
        <v>151</v>
      </c>
      <c r="F71" s="9" t="s">
        <v>70</v>
      </c>
      <c r="G71" s="9" t="s">
        <v>17</v>
      </c>
      <c r="H71" s="9" t="s">
        <v>18</v>
      </c>
      <c r="I71" s="9"/>
      <c r="J71" s="9" t="s">
        <v>601</v>
      </c>
      <c r="K71" s="47"/>
      <c r="L71" s="48">
        <v>1</v>
      </c>
      <c r="M71" s="46">
        <v>1087</v>
      </c>
      <c r="N71" s="9" t="s">
        <v>499</v>
      </c>
      <c r="O71" s="9" t="s">
        <v>121</v>
      </c>
    </row>
    <row r="72" spans="1:15" s="49" customFormat="1" x14ac:dyDescent="0.25">
      <c r="A72" s="46">
        <v>1101</v>
      </c>
      <c r="B72" s="9" t="s">
        <v>121</v>
      </c>
      <c r="C72" s="9" t="s">
        <v>499</v>
      </c>
      <c r="D72" s="9" t="s">
        <v>501</v>
      </c>
      <c r="E72" s="9" t="s">
        <v>127</v>
      </c>
      <c r="F72" s="9" t="s">
        <v>70</v>
      </c>
      <c r="G72" s="9" t="s">
        <v>69</v>
      </c>
      <c r="H72" s="9" t="s">
        <v>519</v>
      </c>
      <c r="I72" s="9"/>
      <c r="J72" s="9" t="s">
        <v>501</v>
      </c>
      <c r="K72" s="47"/>
      <c r="L72" s="48">
        <v>1</v>
      </c>
      <c r="M72" s="46">
        <v>1101</v>
      </c>
      <c r="N72" s="9" t="s">
        <v>499</v>
      </c>
      <c r="O72" s="9" t="s">
        <v>121</v>
      </c>
    </row>
    <row r="73" spans="1:15" s="49" customFormat="1" x14ac:dyDescent="0.25">
      <c r="A73" s="46">
        <v>1103</v>
      </c>
      <c r="B73" s="9" t="s">
        <v>121</v>
      </c>
      <c r="C73" s="9" t="s">
        <v>499</v>
      </c>
      <c r="D73" s="9" t="s">
        <v>601</v>
      </c>
      <c r="E73" s="9" t="s">
        <v>151</v>
      </c>
      <c r="F73" s="9" t="s">
        <v>70</v>
      </c>
      <c r="G73" s="9" t="s">
        <v>69</v>
      </c>
      <c r="H73" s="9" t="s">
        <v>19</v>
      </c>
      <c r="I73" s="9"/>
      <c r="J73" s="9" t="s">
        <v>601</v>
      </c>
      <c r="K73" s="47"/>
      <c r="L73" s="48">
        <v>1</v>
      </c>
      <c r="M73" s="46">
        <v>1103</v>
      </c>
      <c r="N73" s="9" t="s">
        <v>499</v>
      </c>
      <c r="O73" s="9" t="s">
        <v>121</v>
      </c>
    </row>
    <row r="74" spans="1:15" s="49" customFormat="1" ht="25.5" x14ac:dyDescent="0.25">
      <c r="A74" s="46">
        <v>1108</v>
      </c>
      <c r="B74" s="9" t="s">
        <v>121</v>
      </c>
      <c r="C74" s="9" t="s">
        <v>499</v>
      </c>
      <c r="D74" s="9" t="s">
        <v>845</v>
      </c>
      <c r="E74" s="9" t="s">
        <v>1780</v>
      </c>
      <c r="F74" s="9" t="s">
        <v>72</v>
      </c>
      <c r="G74" s="9" t="s">
        <v>27</v>
      </c>
      <c r="H74" s="9" t="s">
        <v>126</v>
      </c>
      <c r="I74" s="9" t="s">
        <v>78</v>
      </c>
      <c r="J74" s="9" t="s">
        <v>845</v>
      </c>
      <c r="K74" s="47"/>
      <c r="L74" s="48">
        <v>1</v>
      </c>
      <c r="M74" s="46">
        <v>1108</v>
      </c>
      <c r="N74" s="9" t="s">
        <v>499</v>
      </c>
      <c r="O74" s="9" t="s">
        <v>121</v>
      </c>
    </row>
    <row r="75" spans="1:15" s="49" customFormat="1" ht="25.5" x14ac:dyDescent="0.25">
      <c r="A75" s="46">
        <v>1109</v>
      </c>
      <c r="B75" s="9" t="s">
        <v>121</v>
      </c>
      <c r="C75" s="9" t="s">
        <v>499</v>
      </c>
      <c r="D75" s="9" t="s">
        <v>845</v>
      </c>
      <c r="E75" s="9" t="s">
        <v>1780</v>
      </c>
      <c r="F75" s="9" t="s">
        <v>72</v>
      </c>
      <c r="G75" s="9" t="s">
        <v>27</v>
      </c>
      <c r="H75" s="9" t="s">
        <v>125</v>
      </c>
      <c r="I75" s="9" t="s">
        <v>1788</v>
      </c>
      <c r="J75" s="9" t="s">
        <v>845</v>
      </c>
      <c r="K75" s="47"/>
      <c r="L75" s="48">
        <v>1</v>
      </c>
      <c r="M75" s="46">
        <v>1109</v>
      </c>
      <c r="N75" s="9" t="s">
        <v>499</v>
      </c>
      <c r="O75" s="9" t="s">
        <v>121</v>
      </c>
    </row>
    <row r="76" spans="1:15" s="49" customFormat="1" ht="25.5" x14ac:dyDescent="0.25">
      <c r="A76" s="46">
        <v>1110</v>
      </c>
      <c r="B76" s="9" t="s">
        <v>121</v>
      </c>
      <c r="C76" s="9" t="s">
        <v>499</v>
      </c>
      <c r="D76" s="9" t="s">
        <v>503</v>
      </c>
      <c r="E76" s="9" t="s">
        <v>1782</v>
      </c>
      <c r="F76" s="9" t="s">
        <v>72</v>
      </c>
      <c r="G76" s="9" t="s">
        <v>27</v>
      </c>
      <c r="H76" s="9" t="s">
        <v>53</v>
      </c>
      <c r="I76" s="9" t="s">
        <v>1789</v>
      </c>
      <c r="J76" s="9" t="s">
        <v>503</v>
      </c>
      <c r="K76" s="47"/>
      <c r="L76" s="48">
        <v>3</v>
      </c>
      <c r="M76" s="46">
        <v>1110</v>
      </c>
      <c r="N76" s="9" t="s">
        <v>499</v>
      </c>
      <c r="O76" s="9" t="s">
        <v>121</v>
      </c>
    </row>
    <row r="77" spans="1:15" s="49" customFormat="1" x14ac:dyDescent="0.25">
      <c r="A77" s="46">
        <v>1111</v>
      </c>
      <c r="B77" s="9" t="s">
        <v>121</v>
      </c>
      <c r="C77" s="9" t="s">
        <v>499</v>
      </c>
      <c r="D77" s="9" t="s">
        <v>501</v>
      </c>
      <c r="E77" s="9" t="s">
        <v>127</v>
      </c>
      <c r="F77" s="9" t="s">
        <v>72</v>
      </c>
      <c r="G77" s="9" t="s">
        <v>27</v>
      </c>
      <c r="H77" s="9" t="s">
        <v>53</v>
      </c>
      <c r="I77" s="9" t="s">
        <v>214</v>
      </c>
      <c r="J77" s="9" t="s">
        <v>501</v>
      </c>
      <c r="K77" s="47"/>
      <c r="L77" s="48">
        <v>1</v>
      </c>
      <c r="M77" s="46">
        <v>1111</v>
      </c>
      <c r="N77" s="9" t="s">
        <v>499</v>
      </c>
      <c r="O77" s="9" t="s">
        <v>121</v>
      </c>
    </row>
    <row r="78" spans="1:15" s="49" customFormat="1" x14ac:dyDescent="0.25">
      <c r="A78" s="46">
        <v>1112</v>
      </c>
      <c r="B78" s="9" t="s">
        <v>121</v>
      </c>
      <c r="C78" s="9" t="s">
        <v>499</v>
      </c>
      <c r="D78" s="9" t="s">
        <v>601</v>
      </c>
      <c r="E78" s="9" t="s">
        <v>151</v>
      </c>
      <c r="F78" s="9" t="s">
        <v>72</v>
      </c>
      <c r="G78" s="9" t="s">
        <v>30</v>
      </c>
      <c r="H78" s="9" t="s">
        <v>152</v>
      </c>
      <c r="I78" s="9" t="s">
        <v>602</v>
      </c>
      <c r="J78" s="9" t="s">
        <v>601</v>
      </c>
      <c r="K78" s="47"/>
      <c r="L78" s="48">
        <v>2</v>
      </c>
      <c r="M78" s="46">
        <v>1112</v>
      </c>
      <c r="N78" s="9" t="s">
        <v>499</v>
      </c>
      <c r="O78" s="9" t="s">
        <v>121</v>
      </c>
    </row>
    <row r="79" spans="1:15" s="49" customFormat="1" ht="25.5" x14ac:dyDescent="0.25">
      <c r="A79" s="46">
        <v>1114</v>
      </c>
      <c r="B79" s="9" t="s">
        <v>121</v>
      </c>
      <c r="C79" s="9" t="s">
        <v>90</v>
      </c>
      <c r="D79" s="9" t="s">
        <v>178</v>
      </c>
      <c r="E79" s="9" t="s">
        <v>179</v>
      </c>
      <c r="F79" s="9" t="s">
        <v>71</v>
      </c>
      <c r="G79" s="9" t="s">
        <v>6</v>
      </c>
      <c r="H79" s="9" t="s">
        <v>1790</v>
      </c>
      <c r="I79" s="9"/>
      <c r="J79" s="9" t="s">
        <v>656</v>
      </c>
      <c r="K79" s="47"/>
      <c r="L79" s="48">
        <v>1</v>
      </c>
      <c r="M79" s="46">
        <v>1114</v>
      </c>
      <c r="N79" s="9" t="s">
        <v>90</v>
      </c>
      <c r="O79" s="9" t="s">
        <v>121</v>
      </c>
    </row>
    <row r="80" spans="1:15" s="49" customFormat="1" ht="25.5" x14ac:dyDescent="0.25">
      <c r="A80" s="46">
        <v>1115</v>
      </c>
      <c r="B80" s="9" t="s">
        <v>121</v>
      </c>
      <c r="C80" s="9" t="s">
        <v>90</v>
      </c>
      <c r="D80" s="9" t="s">
        <v>178</v>
      </c>
      <c r="E80" s="9" t="s">
        <v>179</v>
      </c>
      <c r="F80" s="9" t="s">
        <v>71</v>
      </c>
      <c r="G80" s="9" t="s">
        <v>7</v>
      </c>
      <c r="H80" s="9" t="s">
        <v>1690</v>
      </c>
      <c r="I80" s="9"/>
      <c r="J80" s="9" t="s">
        <v>656</v>
      </c>
      <c r="K80" s="47"/>
      <c r="L80" s="48">
        <v>1</v>
      </c>
      <c r="M80" s="46">
        <v>1115</v>
      </c>
      <c r="N80" s="9" t="s">
        <v>90</v>
      </c>
      <c r="O80" s="9" t="s">
        <v>121</v>
      </c>
    </row>
    <row r="81" spans="1:15" s="49" customFormat="1" x14ac:dyDescent="0.25">
      <c r="A81" s="46">
        <v>1119</v>
      </c>
      <c r="B81" s="9" t="s">
        <v>121</v>
      </c>
      <c r="C81" s="9" t="s">
        <v>90</v>
      </c>
      <c r="D81" s="9" t="s">
        <v>589</v>
      </c>
      <c r="E81" s="9" t="s">
        <v>181</v>
      </c>
      <c r="F81" s="9" t="s">
        <v>70</v>
      </c>
      <c r="G81" s="9" t="s">
        <v>69</v>
      </c>
      <c r="H81" s="9" t="s">
        <v>590</v>
      </c>
      <c r="I81" s="9" t="s">
        <v>182</v>
      </c>
      <c r="J81" s="9" t="s">
        <v>383</v>
      </c>
      <c r="K81" s="47"/>
      <c r="L81" s="48">
        <v>1</v>
      </c>
      <c r="M81" s="46">
        <v>1119</v>
      </c>
      <c r="N81" s="9" t="s">
        <v>90</v>
      </c>
      <c r="O81" s="9" t="s">
        <v>121</v>
      </c>
    </row>
    <row r="82" spans="1:15" s="49" customFormat="1" x14ac:dyDescent="0.25">
      <c r="A82" s="46">
        <v>1120</v>
      </c>
      <c r="B82" s="9" t="s">
        <v>121</v>
      </c>
      <c r="C82" s="9" t="s">
        <v>90</v>
      </c>
      <c r="D82" s="9" t="s">
        <v>589</v>
      </c>
      <c r="E82" s="9" t="s">
        <v>181</v>
      </c>
      <c r="F82" s="9" t="s">
        <v>70</v>
      </c>
      <c r="G82" s="9" t="s">
        <v>69</v>
      </c>
      <c r="H82" s="9" t="s">
        <v>1130</v>
      </c>
      <c r="I82" s="9" t="s">
        <v>182</v>
      </c>
      <c r="J82" s="9" t="s">
        <v>383</v>
      </c>
      <c r="K82" s="47"/>
      <c r="L82" s="48">
        <v>1</v>
      </c>
      <c r="M82" s="46">
        <v>1120</v>
      </c>
      <c r="N82" s="9" t="s">
        <v>90</v>
      </c>
      <c r="O82" s="9" t="s">
        <v>121</v>
      </c>
    </row>
    <row r="83" spans="1:15" s="49" customFormat="1" ht="25.5" x14ac:dyDescent="0.25">
      <c r="A83" s="46">
        <v>1121</v>
      </c>
      <c r="B83" s="9" t="s">
        <v>121</v>
      </c>
      <c r="C83" s="9" t="s">
        <v>90</v>
      </c>
      <c r="D83" s="9" t="s">
        <v>589</v>
      </c>
      <c r="E83" s="9" t="s">
        <v>181</v>
      </c>
      <c r="F83" s="9" t="s">
        <v>70</v>
      </c>
      <c r="G83" s="9" t="s">
        <v>17</v>
      </c>
      <c r="H83" s="9" t="s">
        <v>1317</v>
      </c>
      <c r="I83" s="9"/>
      <c r="J83" s="9" t="s">
        <v>383</v>
      </c>
      <c r="K83" s="47"/>
      <c r="L83" s="48">
        <v>1</v>
      </c>
      <c r="M83" s="46">
        <v>1121</v>
      </c>
      <c r="N83" s="9" t="s">
        <v>90</v>
      </c>
      <c r="O83" s="9" t="s">
        <v>121</v>
      </c>
    </row>
    <row r="84" spans="1:15" s="49" customFormat="1" x14ac:dyDescent="0.25">
      <c r="A84" s="46">
        <v>1122</v>
      </c>
      <c r="B84" s="9" t="s">
        <v>121</v>
      </c>
      <c r="C84" s="9" t="s">
        <v>90</v>
      </c>
      <c r="D84" s="9" t="s">
        <v>589</v>
      </c>
      <c r="E84" s="9" t="s">
        <v>181</v>
      </c>
      <c r="F84" s="9" t="s">
        <v>70</v>
      </c>
      <c r="G84" s="9" t="s">
        <v>17</v>
      </c>
      <c r="H84" s="9" t="s">
        <v>898</v>
      </c>
      <c r="I84" s="9" t="s">
        <v>182</v>
      </c>
      <c r="J84" s="9" t="s">
        <v>383</v>
      </c>
      <c r="K84" s="47"/>
      <c r="L84" s="48">
        <v>1</v>
      </c>
      <c r="M84" s="46">
        <v>1122</v>
      </c>
      <c r="N84" s="9" t="s">
        <v>90</v>
      </c>
      <c r="O84" s="9" t="s">
        <v>121</v>
      </c>
    </row>
    <row r="85" spans="1:15" s="49" customFormat="1" x14ac:dyDescent="0.25">
      <c r="A85" s="46">
        <v>1123</v>
      </c>
      <c r="B85" s="9" t="s">
        <v>121</v>
      </c>
      <c r="C85" s="9" t="s">
        <v>90</v>
      </c>
      <c r="D85" s="9" t="s">
        <v>589</v>
      </c>
      <c r="E85" s="9" t="s">
        <v>181</v>
      </c>
      <c r="F85" s="9" t="s">
        <v>70</v>
      </c>
      <c r="G85" s="9" t="s">
        <v>17</v>
      </c>
      <c r="H85" s="9" t="s">
        <v>939</v>
      </c>
      <c r="I85" s="9" t="s">
        <v>182</v>
      </c>
      <c r="J85" s="9" t="s">
        <v>383</v>
      </c>
      <c r="K85" s="47"/>
      <c r="L85" s="48">
        <v>1</v>
      </c>
      <c r="M85" s="46">
        <v>1123</v>
      </c>
      <c r="N85" s="9" t="s">
        <v>90</v>
      </c>
      <c r="O85" s="9" t="s">
        <v>121</v>
      </c>
    </row>
    <row r="86" spans="1:15" s="49" customFormat="1" ht="25.5" x14ac:dyDescent="0.25">
      <c r="A86" s="46">
        <v>1132</v>
      </c>
      <c r="B86" s="9" t="s">
        <v>121</v>
      </c>
      <c r="C86" s="9" t="s">
        <v>90</v>
      </c>
      <c r="D86" s="9" t="s">
        <v>1791</v>
      </c>
      <c r="E86" s="9" t="s">
        <v>183</v>
      </c>
      <c r="F86" s="9" t="s">
        <v>72</v>
      </c>
      <c r="G86" s="9" t="s">
        <v>184</v>
      </c>
      <c r="H86" s="9" t="s">
        <v>187</v>
      </c>
      <c r="I86" s="9" t="s">
        <v>185</v>
      </c>
      <c r="J86" s="9" t="s">
        <v>1792</v>
      </c>
      <c r="K86" s="47"/>
      <c r="L86" s="48">
        <v>1</v>
      </c>
      <c r="M86" s="46">
        <v>1132</v>
      </c>
      <c r="N86" s="9" t="s">
        <v>90</v>
      </c>
      <c r="O86" s="9" t="s">
        <v>121</v>
      </c>
    </row>
    <row r="87" spans="1:15" s="49" customFormat="1" ht="25.5" x14ac:dyDescent="0.25">
      <c r="A87" s="46">
        <v>1133</v>
      </c>
      <c r="B87" s="9" t="s">
        <v>121</v>
      </c>
      <c r="C87" s="9" t="s">
        <v>90</v>
      </c>
      <c r="D87" s="9" t="s">
        <v>1791</v>
      </c>
      <c r="E87" s="9" t="s">
        <v>183</v>
      </c>
      <c r="F87" s="9" t="s">
        <v>72</v>
      </c>
      <c r="G87" s="9" t="s">
        <v>184</v>
      </c>
      <c r="H87" s="9" t="s">
        <v>186</v>
      </c>
      <c r="I87" s="9" t="s">
        <v>185</v>
      </c>
      <c r="J87" s="9" t="s">
        <v>1792</v>
      </c>
      <c r="K87" s="47"/>
      <c r="L87" s="48">
        <v>1</v>
      </c>
      <c r="M87" s="46">
        <v>1133</v>
      </c>
      <c r="N87" s="9" t="s">
        <v>90</v>
      </c>
      <c r="O87" s="9" t="s">
        <v>121</v>
      </c>
    </row>
    <row r="88" spans="1:15" s="49" customFormat="1" ht="25.5" x14ac:dyDescent="0.25">
      <c r="A88" s="46">
        <v>1134</v>
      </c>
      <c r="B88" s="9" t="s">
        <v>121</v>
      </c>
      <c r="C88" s="9" t="s">
        <v>90</v>
      </c>
      <c r="D88" s="9" t="s">
        <v>1793</v>
      </c>
      <c r="E88" s="9" t="s">
        <v>188</v>
      </c>
      <c r="F88" s="9" t="s">
        <v>72</v>
      </c>
      <c r="G88" s="9" t="s">
        <v>20</v>
      </c>
      <c r="H88" s="9" t="s">
        <v>1794</v>
      </c>
      <c r="I88" s="9" t="s">
        <v>185</v>
      </c>
      <c r="J88" s="9" t="s">
        <v>1795</v>
      </c>
      <c r="K88" s="47"/>
      <c r="L88" s="48">
        <v>1</v>
      </c>
      <c r="M88" s="46">
        <v>1134</v>
      </c>
      <c r="N88" s="9" t="s">
        <v>90</v>
      </c>
      <c r="O88" s="9" t="s">
        <v>121</v>
      </c>
    </row>
    <row r="89" spans="1:15" s="49" customFormat="1" ht="25.5" x14ac:dyDescent="0.25">
      <c r="A89" s="46">
        <v>1135</v>
      </c>
      <c r="B89" s="9" t="s">
        <v>121</v>
      </c>
      <c r="C89" s="9" t="s">
        <v>90</v>
      </c>
      <c r="D89" s="9" t="s">
        <v>1793</v>
      </c>
      <c r="E89" s="9" t="s">
        <v>188</v>
      </c>
      <c r="F89" s="9" t="s">
        <v>72</v>
      </c>
      <c r="G89" s="9" t="s">
        <v>20</v>
      </c>
      <c r="H89" s="9" t="s">
        <v>1796</v>
      </c>
      <c r="I89" s="9" t="s">
        <v>185</v>
      </c>
      <c r="J89" s="9" t="s">
        <v>1795</v>
      </c>
      <c r="K89" s="47"/>
      <c r="L89" s="48">
        <v>1</v>
      </c>
      <c r="M89" s="46">
        <v>1135</v>
      </c>
      <c r="N89" s="9" t="s">
        <v>90</v>
      </c>
      <c r="O89" s="9" t="s">
        <v>121</v>
      </c>
    </row>
    <row r="90" spans="1:15" s="49" customFormat="1" ht="25.5" x14ac:dyDescent="0.25">
      <c r="A90" s="46">
        <v>1136</v>
      </c>
      <c r="B90" s="9" t="s">
        <v>121</v>
      </c>
      <c r="C90" s="9" t="s">
        <v>90</v>
      </c>
      <c r="D90" s="9" t="s">
        <v>1793</v>
      </c>
      <c r="E90" s="9" t="s">
        <v>188</v>
      </c>
      <c r="F90" s="9" t="s">
        <v>72</v>
      </c>
      <c r="G90" s="9" t="s">
        <v>20</v>
      </c>
      <c r="H90" s="9" t="s">
        <v>1796</v>
      </c>
      <c r="I90" s="9" t="s">
        <v>185</v>
      </c>
      <c r="J90" s="9" t="s">
        <v>1795</v>
      </c>
      <c r="K90" s="47"/>
      <c r="L90" s="48">
        <v>1</v>
      </c>
      <c r="M90" s="46">
        <v>1136</v>
      </c>
      <c r="N90" s="9" t="s">
        <v>90</v>
      </c>
      <c r="O90" s="9" t="s">
        <v>121</v>
      </c>
    </row>
    <row r="91" spans="1:15" s="49" customFormat="1" ht="25.5" x14ac:dyDescent="0.25">
      <c r="A91" s="46">
        <v>1137</v>
      </c>
      <c r="B91" s="9" t="s">
        <v>121</v>
      </c>
      <c r="C91" s="9" t="s">
        <v>90</v>
      </c>
      <c r="D91" s="9" t="s">
        <v>1793</v>
      </c>
      <c r="E91" s="9" t="s">
        <v>188</v>
      </c>
      <c r="F91" s="9" t="s">
        <v>72</v>
      </c>
      <c r="G91" s="9" t="s">
        <v>20</v>
      </c>
      <c r="H91" s="9" t="s">
        <v>1794</v>
      </c>
      <c r="I91" s="9" t="s">
        <v>185</v>
      </c>
      <c r="J91" s="9" t="s">
        <v>1795</v>
      </c>
      <c r="K91" s="47"/>
      <c r="L91" s="48">
        <v>1</v>
      </c>
      <c r="M91" s="46">
        <v>1137</v>
      </c>
      <c r="N91" s="9" t="s">
        <v>90</v>
      </c>
      <c r="O91" s="9" t="s">
        <v>121</v>
      </c>
    </row>
    <row r="92" spans="1:15" s="49" customFormat="1" ht="25.5" x14ac:dyDescent="0.25">
      <c r="A92" s="46">
        <v>1138</v>
      </c>
      <c r="B92" s="9" t="s">
        <v>121</v>
      </c>
      <c r="C92" s="9" t="s">
        <v>90</v>
      </c>
      <c r="D92" s="9" t="s">
        <v>1793</v>
      </c>
      <c r="E92" s="9" t="s">
        <v>188</v>
      </c>
      <c r="F92" s="9" t="s">
        <v>70</v>
      </c>
      <c r="G92" s="9" t="s">
        <v>69</v>
      </c>
      <c r="H92" s="9" t="s">
        <v>655</v>
      </c>
      <c r="I92" s="9"/>
      <c r="J92" s="9" t="s">
        <v>1797</v>
      </c>
      <c r="K92" s="47"/>
      <c r="L92" s="48">
        <v>1</v>
      </c>
      <c r="M92" s="46">
        <v>1138</v>
      </c>
      <c r="N92" s="9" t="s">
        <v>90</v>
      </c>
      <c r="O92" s="9" t="s">
        <v>121</v>
      </c>
    </row>
    <row r="93" spans="1:15" s="49" customFormat="1" ht="25.5" x14ac:dyDescent="0.25">
      <c r="A93" s="46">
        <v>1139</v>
      </c>
      <c r="B93" s="9" t="s">
        <v>121</v>
      </c>
      <c r="C93" s="9" t="s">
        <v>90</v>
      </c>
      <c r="D93" s="9" t="s">
        <v>1793</v>
      </c>
      <c r="E93" s="9" t="s">
        <v>188</v>
      </c>
      <c r="F93" s="9" t="s">
        <v>70</v>
      </c>
      <c r="G93" s="9" t="s">
        <v>69</v>
      </c>
      <c r="H93" s="9" t="s">
        <v>590</v>
      </c>
      <c r="I93" s="9" t="s">
        <v>182</v>
      </c>
      <c r="J93" s="9" t="s">
        <v>1797</v>
      </c>
      <c r="K93" s="47"/>
      <c r="L93" s="48">
        <v>1</v>
      </c>
      <c r="M93" s="46">
        <v>1139</v>
      </c>
      <c r="N93" s="9" t="s">
        <v>90</v>
      </c>
      <c r="O93" s="9" t="s">
        <v>121</v>
      </c>
    </row>
    <row r="94" spans="1:15" s="49" customFormat="1" ht="25.5" x14ac:dyDescent="0.25">
      <c r="A94" s="46">
        <v>1141</v>
      </c>
      <c r="B94" s="9" t="s">
        <v>121</v>
      </c>
      <c r="C94" s="9" t="s">
        <v>90</v>
      </c>
      <c r="D94" s="9" t="s">
        <v>189</v>
      </c>
      <c r="E94" s="9" t="s">
        <v>190</v>
      </c>
      <c r="F94" s="9" t="s">
        <v>71</v>
      </c>
      <c r="G94" s="9" t="s">
        <v>7</v>
      </c>
      <c r="H94" s="9" t="s">
        <v>1798</v>
      </c>
      <c r="I94" s="9"/>
      <c r="J94" s="9" t="s">
        <v>680</v>
      </c>
      <c r="K94" s="47"/>
      <c r="L94" s="48">
        <v>1</v>
      </c>
      <c r="M94" s="46">
        <v>1141</v>
      </c>
      <c r="N94" s="9" t="s">
        <v>90</v>
      </c>
      <c r="O94" s="9" t="s">
        <v>121</v>
      </c>
    </row>
    <row r="95" spans="1:15" s="49" customFormat="1" ht="25.5" x14ac:dyDescent="0.25">
      <c r="A95" s="46">
        <v>1142</v>
      </c>
      <c r="B95" s="9" t="s">
        <v>121</v>
      </c>
      <c r="C95" s="9" t="s">
        <v>90</v>
      </c>
      <c r="D95" s="9" t="s">
        <v>189</v>
      </c>
      <c r="E95" s="9" t="s">
        <v>190</v>
      </c>
      <c r="F95" s="9" t="s">
        <v>71</v>
      </c>
      <c r="G95" s="9" t="s">
        <v>6</v>
      </c>
      <c r="H95" s="9" t="s">
        <v>1261</v>
      </c>
      <c r="I95" s="9"/>
      <c r="J95" s="9" t="s">
        <v>680</v>
      </c>
      <c r="K95" s="47"/>
      <c r="L95" s="48">
        <v>1</v>
      </c>
      <c r="M95" s="46">
        <v>1142</v>
      </c>
      <c r="N95" s="9" t="s">
        <v>90</v>
      </c>
      <c r="O95" s="9" t="s">
        <v>121</v>
      </c>
    </row>
    <row r="96" spans="1:15" s="49" customFormat="1" ht="25.5" x14ac:dyDescent="0.25">
      <c r="A96" s="46">
        <v>1143</v>
      </c>
      <c r="B96" s="9" t="s">
        <v>121</v>
      </c>
      <c r="C96" s="9" t="s">
        <v>90</v>
      </c>
      <c r="D96" s="9" t="s">
        <v>189</v>
      </c>
      <c r="E96" s="9" t="s">
        <v>190</v>
      </c>
      <c r="F96" s="9" t="s">
        <v>71</v>
      </c>
      <c r="G96" s="9" t="s">
        <v>6</v>
      </c>
      <c r="H96" s="9" t="s">
        <v>1799</v>
      </c>
      <c r="I96" s="9"/>
      <c r="J96" s="9" t="s">
        <v>680</v>
      </c>
      <c r="K96" s="47"/>
      <c r="L96" s="48">
        <v>1</v>
      </c>
      <c r="M96" s="46">
        <v>1143</v>
      </c>
      <c r="N96" s="9" t="s">
        <v>90</v>
      </c>
      <c r="O96" s="9" t="s">
        <v>121</v>
      </c>
    </row>
    <row r="97" spans="1:15" s="49" customFormat="1" ht="25.5" x14ac:dyDescent="0.25">
      <c r="A97" s="46">
        <v>1144</v>
      </c>
      <c r="B97" s="9" t="s">
        <v>121</v>
      </c>
      <c r="C97" s="9" t="s">
        <v>90</v>
      </c>
      <c r="D97" s="9" t="s">
        <v>189</v>
      </c>
      <c r="E97" s="9" t="s">
        <v>190</v>
      </c>
      <c r="F97" s="9" t="s">
        <v>71</v>
      </c>
      <c r="G97" s="9" t="s">
        <v>6</v>
      </c>
      <c r="H97" s="9" t="s">
        <v>1800</v>
      </c>
      <c r="I97" s="9"/>
      <c r="J97" s="9" t="s">
        <v>680</v>
      </c>
      <c r="K97" s="47"/>
      <c r="L97" s="48">
        <v>1</v>
      </c>
      <c r="M97" s="46">
        <v>1144</v>
      </c>
      <c r="N97" s="9" t="s">
        <v>90</v>
      </c>
      <c r="O97" s="9" t="s">
        <v>121</v>
      </c>
    </row>
    <row r="98" spans="1:15" s="49" customFormat="1" ht="38.25" x14ac:dyDescent="0.25">
      <c r="A98" s="46">
        <v>1145</v>
      </c>
      <c r="B98" s="9" t="s">
        <v>121</v>
      </c>
      <c r="C98" s="9" t="s">
        <v>90</v>
      </c>
      <c r="D98" s="9" t="s">
        <v>189</v>
      </c>
      <c r="E98" s="9" t="s">
        <v>190</v>
      </c>
      <c r="F98" s="9" t="s">
        <v>71</v>
      </c>
      <c r="G98" s="9" t="s">
        <v>137</v>
      </c>
      <c r="H98" s="9" t="s">
        <v>1801</v>
      </c>
      <c r="I98" s="9"/>
      <c r="J98" s="9" t="s">
        <v>680</v>
      </c>
      <c r="K98" s="47"/>
      <c r="L98" s="48">
        <v>1</v>
      </c>
      <c r="M98" s="46">
        <v>1145</v>
      </c>
      <c r="N98" s="9" t="s">
        <v>90</v>
      </c>
      <c r="O98" s="9" t="s">
        <v>121</v>
      </c>
    </row>
    <row r="99" spans="1:15" s="49" customFormat="1" ht="25.5" x14ac:dyDescent="0.25">
      <c r="A99" s="46">
        <v>1146</v>
      </c>
      <c r="B99" s="9" t="s">
        <v>121</v>
      </c>
      <c r="C99" s="9" t="s">
        <v>90</v>
      </c>
      <c r="D99" s="9" t="s">
        <v>189</v>
      </c>
      <c r="E99" s="9" t="s">
        <v>190</v>
      </c>
      <c r="F99" s="9" t="s">
        <v>71</v>
      </c>
      <c r="G99" s="9" t="s">
        <v>137</v>
      </c>
      <c r="H99" s="9" t="s">
        <v>1802</v>
      </c>
      <c r="I99" s="9"/>
      <c r="J99" s="9" t="s">
        <v>680</v>
      </c>
      <c r="K99" s="47"/>
      <c r="L99" s="48">
        <v>1</v>
      </c>
      <c r="M99" s="46">
        <v>1146</v>
      </c>
      <c r="N99" s="9" t="s">
        <v>90</v>
      </c>
      <c r="O99" s="9" t="s">
        <v>121</v>
      </c>
    </row>
    <row r="100" spans="1:15" s="49" customFormat="1" ht="25.5" x14ac:dyDescent="0.25">
      <c r="A100" s="46">
        <v>1147</v>
      </c>
      <c r="B100" s="9" t="s">
        <v>121</v>
      </c>
      <c r="C100" s="9" t="s">
        <v>90</v>
      </c>
      <c r="D100" s="9" t="s">
        <v>189</v>
      </c>
      <c r="E100" s="9" t="s">
        <v>190</v>
      </c>
      <c r="F100" s="9" t="s">
        <v>71</v>
      </c>
      <c r="G100" s="9" t="s">
        <v>7</v>
      </c>
      <c r="H100" s="9" t="s">
        <v>1690</v>
      </c>
      <c r="I100" s="9"/>
      <c r="J100" s="9" t="s">
        <v>680</v>
      </c>
      <c r="K100" s="47"/>
      <c r="L100" s="48">
        <v>1</v>
      </c>
      <c r="M100" s="46">
        <v>1147</v>
      </c>
      <c r="N100" s="9" t="s">
        <v>90</v>
      </c>
      <c r="O100" s="9" t="s">
        <v>121</v>
      </c>
    </row>
    <row r="101" spans="1:15" s="49" customFormat="1" ht="25.5" x14ac:dyDescent="0.25">
      <c r="A101" s="46">
        <v>1148</v>
      </c>
      <c r="B101" s="9" t="s">
        <v>121</v>
      </c>
      <c r="C101" s="9" t="s">
        <v>90</v>
      </c>
      <c r="D101" s="9" t="s">
        <v>192</v>
      </c>
      <c r="E101" s="9" t="s">
        <v>193</v>
      </c>
      <c r="F101" s="9" t="s">
        <v>70</v>
      </c>
      <c r="G101" s="9" t="s">
        <v>69</v>
      </c>
      <c r="H101" s="9" t="s">
        <v>655</v>
      </c>
      <c r="I101" s="9"/>
      <c r="J101" s="9" t="s">
        <v>1035</v>
      </c>
      <c r="K101" s="47"/>
      <c r="L101" s="48">
        <v>1</v>
      </c>
      <c r="M101" s="46">
        <v>1148</v>
      </c>
      <c r="N101" s="9" t="s">
        <v>90</v>
      </c>
      <c r="O101" s="9" t="s">
        <v>121</v>
      </c>
    </row>
    <row r="102" spans="1:15" s="49" customFormat="1" ht="25.5" x14ac:dyDescent="0.25">
      <c r="A102" s="46">
        <v>1149</v>
      </c>
      <c r="B102" s="9" t="s">
        <v>121</v>
      </c>
      <c r="C102" s="9" t="s">
        <v>90</v>
      </c>
      <c r="D102" s="9" t="s">
        <v>192</v>
      </c>
      <c r="E102" s="9" t="s">
        <v>193</v>
      </c>
      <c r="F102" s="9" t="s">
        <v>72</v>
      </c>
      <c r="G102" s="9" t="s">
        <v>27</v>
      </c>
      <c r="H102" s="9" t="s">
        <v>1034</v>
      </c>
      <c r="I102" s="9" t="s">
        <v>185</v>
      </c>
      <c r="J102" s="9" t="s">
        <v>1035</v>
      </c>
      <c r="K102" s="47"/>
      <c r="L102" s="48">
        <v>1</v>
      </c>
      <c r="M102" s="46">
        <v>1149</v>
      </c>
      <c r="N102" s="9" t="s">
        <v>90</v>
      </c>
      <c r="O102" s="9" t="s">
        <v>121</v>
      </c>
    </row>
    <row r="103" spans="1:15" s="49" customFormat="1" ht="25.5" x14ac:dyDescent="0.25">
      <c r="A103" s="46">
        <v>1150</v>
      </c>
      <c r="B103" s="9" t="s">
        <v>121</v>
      </c>
      <c r="C103" s="9" t="s">
        <v>90</v>
      </c>
      <c r="D103" s="9" t="s">
        <v>192</v>
      </c>
      <c r="E103" s="9" t="s">
        <v>193</v>
      </c>
      <c r="F103" s="9" t="s">
        <v>72</v>
      </c>
      <c r="G103" s="9" t="s">
        <v>27</v>
      </c>
      <c r="H103" s="9" t="s">
        <v>1657</v>
      </c>
      <c r="I103" s="9" t="s">
        <v>185</v>
      </c>
      <c r="J103" s="9" t="s">
        <v>1035</v>
      </c>
      <c r="K103" s="47"/>
      <c r="L103" s="48">
        <v>1</v>
      </c>
      <c r="M103" s="46">
        <v>1150</v>
      </c>
      <c r="N103" s="9" t="s">
        <v>90</v>
      </c>
      <c r="O103" s="9" t="s">
        <v>121</v>
      </c>
    </row>
    <row r="104" spans="1:15" s="49" customFormat="1" ht="25.5" x14ac:dyDescent="0.25">
      <c r="A104" s="46">
        <v>1151</v>
      </c>
      <c r="B104" s="9" t="s">
        <v>121</v>
      </c>
      <c r="C104" s="9" t="s">
        <v>90</v>
      </c>
      <c r="D104" s="9" t="s">
        <v>192</v>
      </c>
      <c r="E104" s="9" t="s">
        <v>193</v>
      </c>
      <c r="F104" s="9" t="s">
        <v>70</v>
      </c>
      <c r="G104" s="9" t="s">
        <v>69</v>
      </c>
      <c r="H104" s="9" t="s">
        <v>1135</v>
      </c>
      <c r="I104" s="9"/>
      <c r="J104" s="9" t="s">
        <v>1035</v>
      </c>
      <c r="K104" s="47"/>
      <c r="L104" s="48">
        <v>1</v>
      </c>
      <c r="M104" s="46">
        <v>1151</v>
      </c>
      <c r="N104" s="9" t="s">
        <v>90</v>
      </c>
      <c r="O104" s="9" t="s">
        <v>121</v>
      </c>
    </row>
    <row r="105" spans="1:15" s="49" customFormat="1" x14ac:dyDescent="0.25">
      <c r="A105" s="46">
        <v>1152</v>
      </c>
      <c r="B105" s="9" t="s">
        <v>121</v>
      </c>
      <c r="C105" s="9" t="s">
        <v>90</v>
      </c>
      <c r="D105" s="9" t="s">
        <v>194</v>
      </c>
      <c r="E105" s="9" t="s">
        <v>195</v>
      </c>
      <c r="F105" s="9" t="s">
        <v>71</v>
      </c>
      <c r="G105" s="9" t="s">
        <v>7</v>
      </c>
      <c r="H105" s="9" t="s">
        <v>1803</v>
      </c>
      <c r="I105" s="9"/>
      <c r="J105" s="9" t="s">
        <v>196</v>
      </c>
      <c r="K105" s="47"/>
      <c r="L105" s="48">
        <v>1</v>
      </c>
      <c r="M105" s="46">
        <v>1152</v>
      </c>
      <c r="N105" s="9" t="s">
        <v>90</v>
      </c>
      <c r="O105" s="9" t="s">
        <v>121</v>
      </c>
    </row>
    <row r="106" spans="1:15" s="49" customFormat="1" x14ac:dyDescent="0.25">
      <c r="A106" s="46">
        <v>1154</v>
      </c>
      <c r="B106" s="9" t="s">
        <v>121</v>
      </c>
      <c r="C106" s="9" t="s">
        <v>90</v>
      </c>
      <c r="D106" s="9" t="s">
        <v>194</v>
      </c>
      <c r="E106" s="9" t="s">
        <v>195</v>
      </c>
      <c r="F106" s="9" t="s">
        <v>70</v>
      </c>
      <c r="G106" s="9" t="s">
        <v>69</v>
      </c>
      <c r="H106" s="9" t="s">
        <v>655</v>
      </c>
      <c r="I106" s="9"/>
      <c r="J106" s="9" t="s">
        <v>196</v>
      </c>
      <c r="K106" s="47"/>
      <c r="L106" s="48">
        <v>1</v>
      </c>
      <c r="M106" s="46">
        <v>1154</v>
      </c>
      <c r="N106" s="9" t="s">
        <v>90</v>
      </c>
      <c r="O106" s="9" t="s">
        <v>121</v>
      </c>
    </row>
    <row r="107" spans="1:15" s="49" customFormat="1" ht="25.5" x14ac:dyDescent="0.25">
      <c r="A107" s="46">
        <v>1155</v>
      </c>
      <c r="B107" s="9" t="s">
        <v>121</v>
      </c>
      <c r="C107" s="9" t="s">
        <v>90</v>
      </c>
      <c r="D107" s="9" t="s">
        <v>194</v>
      </c>
      <c r="E107" s="9" t="s">
        <v>195</v>
      </c>
      <c r="F107" s="9" t="s">
        <v>71</v>
      </c>
      <c r="G107" s="9" t="s">
        <v>6</v>
      </c>
      <c r="H107" s="9" t="s">
        <v>1804</v>
      </c>
      <c r="I107" s="9"/>
      <c r="J107" s="9" t="s">
        <v>196</v>
      </c>
      <c r="K107" s="47"/>
      <c r="L107" s="48">
        <v>1</v>
      </c>
      <c r="M107" s="46">
        <v>1155</v>
      </c>
      <c r="N107" s="9" t="s">
        <v>90</v>
      </c>
      <c r="O107" s="9" t="s">
        <v>121</v>
      </c>
    </row>
    <row r="108" spans="1:15" s="49" customFormat="1" ht="25.5" x14ac:dyDescent="0.25">
      <c r="A108" s="46">
        <v>1156</v>
      </c>
      <c r="B108" s="9" t="s">
        <v>121</v>
      </c>
      <c r="C108" s="9" t="s">
        <v>90</v>
      </c>
      <c r="D108" s="9" t="s">
        <v>1351</v>
      </c>
      <c r="E108" s="9" t="s">
        <v>202</v>
      </c>
      <c r="F108" s="9" t="s">
        <v>71</v>
      </c>
      <c r="G108" s="9" t="s">
        <v>7</v>
      </c>
      <c r="H108" s="9" t="s">
        <v>191</v>
      </c>
      <c r="I108" s="9"/>
      <c r="J108" s="9" t="s">
        <v>1805</v>
      </c>
      <c r="K108" s="47"/>
      <c r="L108" s="48">
        <v>1</v>
      </c>
      <c r="M108" s="46">
        <v>1156</v>
      </c>
      <c r="N108" s="9" t="s">
        <v>90</v>
      </c>
      <c r="O108" s="9" t="s">
        <v>121</v>
      </c>
    </row>
    <row r="109" spans="1:15" s="49" customFormat="1" ht="25.5" x14ac:dyDescent="0.25">
      <c r="A109" s="46">
        <v>1157</v>
      </c>
      <c r="B109" s="9" t="s">
        <v>121</v>
      </c>
      <c r="C109" s="9" t="s">
        <v>90</v>
      </c>
      <c r="D109" s="9" t="s">
        <v>1351</v>
      </c>
      <c r="E109" s="9" t="s">
        <v>202</v>
      </c>
      <c r="F109" s="9" t="s">
        <v>71</v>
      </c>
      <c r="G109" s="9" t="s">
        <v>6</v>
      </c>
      <c r="H109" s="9" t="s">
        <v>1806</v>
      </c>
      <c r="I109" s="9"/>
      <c r="J109" s="9" t="s">
        <v>1352</v>
      </c>
      <c r="K109" s="47"/>
      <c r="L109" s="48">
        <v>1</v>
      </c>
      <c r="M109" s="46">
        <v>1157</v>
      </c>
      <c r="N109" s="9" t="s">
        <v>90</v>
      </c>
      <c r="O109" s="9" t="s">
        <v>121</v>
      </c>
    </row>
    <row r="110" spans="1:15" s="49" customFormat="1" ht="25.5" x14ac:dyDescent="0.25">
      <c r="A110" s="46">
        <v>1159</v>
      </c>
      <c r="B110" s="9" t="s">
        <v>121</v>
      </c>
      <c r="C110" s="9" t="s">
        <v>90</v>
      </c>
      <c r="D110" s="9" t="s">
        <v>1351</v>
      </c>
      <c r="E110" s="9" t="s">
        <v>202</v>
      </c>
      <c r="F110" s="9" t="s">
        <v>71</v>
      </c>
      <c r="G110" s="9" t="s">
        <v>7</v>
      </c>
      <c r="H110" s="9" t="s">
        <v>1807</v>
      </c>
      <c r="I110" s="9"/>
      <c r="J110" s="9" t="s">
        <v>1352</v>
      </c>
      <c r="K110" s="47"/>
      <c r="L110" s="48">
        <v>1</v>
      </c>
      <c r="M110" s="46">
        <v>1159</v>
      </c>
      <c r="N110" s="9" t="s">
        <v>90</v>
      </c>
      <c r="O110" s="9" t="s">
        <v>121</v>
      </c>
    </row>
    <row r="111" spans="1:15" s="49" customFormat="1" ht="25.5" x14ac:dyDescent="0.25">
      <c r="A111" s="46">
        <v>1160</v>
      </c>
      <c r="B111" s="9" t="s">
        <v>121</v>
      </c>
      <c r="C111" s="9" t="s">
        <v>90</v>
      </c>
      <c r="D111" s="9" t="s">
        <v>199</v>
      </c>
      <c r="E111" s="9" t="s">
        <v>200</v>
      </c>
      <c r="F111" s="9" t="s">
        <v>71</v>
      </c>
      <c r="G111" s="9" t="s">
        <v>6</v>
      </c>
      <c r="H111" s="9" t="s">
        <v>1808</v>
      </c>
      <c r="I111" s="9"/>
      <c r="J111" s="9" t="s">
        <v>201</v>
      </c>
      <c r="K111" s="47"/>
      <c r="L111" s="48">
        <v>1</v>
      </c>
      <c r="M111" s="46">
        <v>1160</v>
      </c>
      <c r="N111" s="9" t="s">
        <v>90</v>
      </c>
      <c r="O111" s="9" t="s">
        <v>121</v>
      </c>
    </row>
    <row r="112" spans="1:15" s="49" customFormat="1" ht="25.5" x14ac:dyDescent="0.25">
      <c r="A112" s="46">
        <v>1161</v>
      </c>
      <c r="B112" s="9" t="s">
        <v>121</v>
      </c>
      <c r="C112" s="9" t="s">
        <v>90</v>
      </c>
      <c r="D112" s="9" t="s">
        <v>199</v>
      </c>
      <c r="E112" s="9" t="s">
        <v>200</v>
      </c>
      <c r="F112" s="9" t="s">
        <v>71</v>
      </c>
      <c r="G112" s="9" t="s">
        <v>6</v>
      </c>
      <c r="H112" s="9" t="s">
        <v>1809</v>
      </c>
      <c r="I112" s="9"/>
      <c r="J112" s="9" t="s">
        <v>201</v>
      </c>
      <c r="K112" s="47"/>
      <c r="L112" s="48">
        <v>1</v>
      </c>
      <c r="M112" s="46">
        <v>1161</v>
      </c>
      <c r="N112" s="9" t="s">
        <v>90</v>
      </c>
      <c r="O112" s="9" t="s">
        <v>121</v>
      </c>
    </row>
    <row r="113" spans="1:15" s="49" customFormat="1" ht="25.5" x14ac:dyDescent="0.25">
      <c r="A113" s="46">
        <v>1162</v>
      </c>
      <c r="B113" s="9" t="s">
        <v>121</v>
      </c>
      <c r="C113" s="9" t="s">
        <v>90</v>
      </c>
      <c r="D113" s="9" t="s">
        <v>199</v>
      </c>
      <c r="E113" s="9" t="s">
        <v>200</v>
      </c>
      <c r="F113" s="9" t="s">
        <v>71</v>
      </c>
      <c r="G113" s="9" t="s">
        <v>6</v>
      </c>
      <c r="H113" s="9" t="s">
        <v>1810</v>
      </c>
      <c r="I113" s="9"/>
      <c r="J113" s="9" t="s">
        <v>201</v>
      </c>
      <c r="K113" s="47"/>
      <c r="L113" s="48">
        <v>1</v>
      </c>
      <c r="M113" s="46">
        <v>1162</v>
      </c>
      <c r="N113" s="9" t="s">
        <v>90</v>
      </c>
      <c r="O113" s="9" t="s">
        <v>121</v>
      </c>
    </row>
    <row r="114" spans="1:15" s="49" customFormat="1" ht="25.5" x14ac:dyDescent="0.25">
      <c r="A114" s="46">
        <v>1164</v>
      </c>
      <c r="B114" s="9" t="s">
        <v>121</v>
      </c>
      <c r="C114" s="9" t="s">
        <v>90</v>
      </c>
      <c r="D114" s="9" t="s">
        <v>204</v>
      </c>
      <c r="E114" s="9" t="s">
        <v>205</v>
      </c>
      <c r="F114" s="9" t="s">
        <v>70</v>
      </c>
      <c r="G114" s="9" t="s">
        <v>69</v>
      </c>
      <c r="H114" s="9" t="s">
        <v>655</v>
      </c>
      <c r="I114" s="9"/>
      <c r="J114" s="9" t="s">
        <v>206</v>
      </c>
      <c r="K114" s="47"/>
      <c r="L114" s="48">
        <v>1</v>
      </c>
      <c r="M114" s="46">
        <v>1164</v>
      </c>
      <c r="N114" s="9" t="s">
        <v>90</v>
      </c>
      <c r="O114" s="9" t="s">
        <v>121</v>
      </c>
    </row>
    <row r="115" spans="1:15" s="49" customFormat="1" ht="25.5" x14ac:dyDescent="0.25">
      <c r="A115" s="46">
        <v>1165</v>
      </c>
      <c r="B115" s="9" t="s">
        <v>121</v>
      </c>
      <c r="C115" s="9" t="s">
        <v>90</v>
      </c>
      <c r="D115" s="9" t="s">
        <v>204</v>
      </c>
      <c r="E115" s="9" t="s">
        <v>205</v>
      </c>
      <c r="F115" s="9" t="s">
        <v>70</v>
      </c>
      <c r="G115" s="9" t="s">
        <v>17</v>
      </c>
      <c r="H115" s="9" t="s">
        <v>854</v>
      </c>
      <c r="I115" s="9"/>
      <c r="J115" s="9" t="s">
        <v>206</v>
      </c>
      <c r="K115" s="47"/>
      <c r="L115" s="48">
        <v>1</v>
      </c>
      <c r="M115" s="46">
        <v>1165</v>
      </c>
      <c r="N115" s="9" t="s">
        <v>90</v>
      </c>
      <c r="O115" s="9" t="s">
        <v>121</v>
      </c>
    </row>
    <row r="116" spans="1:15" s="49" customFormat="1" ht="25.5" x14ac:dyDescent="0.25">
      <c r="A116" s="46">
        <v>1166</v>
      </c>
      <c r="B116" s="9" t="s">
        <v>121</v>
      </c>
      <c r="C116" s="9" t="s">
        <v>90</v>
      </c>
      <c r="D116" s="9" t="s">
        <v>207</v>
      </c>
      <c r="E116" s="9" t="s">
        <v>208</v>
      </c>
      <c r="F116" s="9" t="s">
        <v>70</v>
      </c>
      <c r="G116" s="9" t="s">
        <v>17</v>
      </c>
      <c r="H116" s="9" t="s">
        <v>1811</v>
      </c>
      <c r="I116" s="9"/>
      <c r="J116" s="9" t="s">
        <v>1812</v>
      </c>
      <c r="K116" s="47"/>
      <c r="L116" s="48">
        <v>1</v>
      </c>
      <c r="M116" s="46">
        <v>1166</v>
      </c>
      <c r="N116" s="9" t="s">
        <v>90</v>
      </c>
      <c r="O116" s="9" t="s">
        <v>121</v>
      </c>
    </row>
    <row r="117" spans="1:15" s="49" customFormat="1" ht="25.5" x14ac:dyDescent="0.25">
      <c r="A117" s="46">
        <v>1167</v>
      </c>
      <c r="B117" s="9" t="s">
        <v>121</v>
      </c>
      <c r="C117" s="9" t="s">
        <v>90</v>
      </c>
      <c r="D117" s="9" t="s">
        <v>207</v>
      </c>
      <c r="E117" s="9" t="s">
        <v>208</v>
      </c>
      <c r="F117" s="9" t="s">
        <v>70</v>
      </c>
      <c r="G117" s="9" t="s">
        <v>17</v>
      </c>
      <c r="H117" s="9" t="s">
        <v>854</v>
      </c>
      <c r="I117" s="9"/>
      <c r="J117" s="9" t="s">
        <v>1343</v>
      </c>
      <c r="K117" s="47"/>
      <c r="L117" s="48">
        <v>1</v>
      </c>
      <c r="M117" s="46">
        <v>1167</v>
      </c>
      <c r="N117" s="9" t="s">
        <v>90</v>
      </c>
      <c r="O117" s="9" t="s">
        <v>121</v>
      </c>
    </row>
    <row r="118" spans="1:15" s="49" customFormat="1" ht="25.5" x14ac:dyDescent="0.25">
      <c r="A118" s="46">
        <v>1168</v>
      </c>
      <c r="B118" s="9" t="s">
        <v>121</v>
      </c>
      <c r="C118" s="9" t="s">
        <v>90</v>
      </c>
      <c r="D118" s="9" t="s">
        <v>207</v>
      </c>
      <c r="E118" s="9" t="s">
        <v>208</v>
      </c>
      <c r="F118" s="9" t="s">
        <v>70</v>
      </c>
      <c r="G118" s="9" t="s">
        <v>69</v>
      </c>
      <c r="H118" s="9" t="s">
        <v>590</v>
      </c>
      <c r="I118" s="9"/>
      <c r="J118" s="9" t="s">
        <v>1343</v>
      </c>
      <c r="K118" s="47"/>
      <c r="L118" s="48">
        <v>1</v>
      </c>
      <c r="M118" s="46">
        <v>1168</v>
      </c>
      <c r="N118" s="9" t="s">
        <v>90</v>
      </c>
      <c r="O118" s="9" t="s">
        <v>121</v>
      </c>
    </row>
    <row r="119" spans="1:15" s="49" customFormat="1" ht="25.5" x14ac:dyDescent="0.25">
      <c r="A119" s="46">
        <v>1169</v>
      </c>
      <c r="B119" s="9" t="s">
        <v>121</v>
      </c>
      <c r="C119" s="9" t="s">
        <v>90</v>
      </c>
      <c r="D119" s="9" t="s">
        <v>207</v>
      </c>
      <c r="E119" s="9" t="s">
        <v>208</v>
      </c>
      <c r="F119" s="9" t="s">
        <v>70</v>
      </c>
      <c r="G119" s="9" t="s">
        <v>69</v>
      </c>
      <c r="H119" s="9" t="s">
        <v>1135</v>
      </c>
      <c r="I119" s="9"/>
      <c r="J119" s="9" t="s">
        <v>1343</v>
      </c>
      <c r="K119" s="47"/>
      <c r="L119" s="48">
        <v>1</v>
      </c>
      <c r="M119" s="46">
        <v>1169</v>
      </c>
      <c r="N119" s="9" t="s">
        <v>90</v>
      </c>
      <c r="O119" s="9" t="s">
        <v>121</v>
      </c>
    </row>
    <row r="120" spans="1:15" s="49" customFormat="1" ht="25.5" x14ac:dyDescent="0.25">
      <c r="A120" s="46">
        <v>1171</v>
      </c>
      <c r="B120" s="9" t="s">
        <v>121</v>
      </c>
      <c r="C120" s="9" t="s">
        <v>90</v>
      </c>
      <c r="D120" s="9" t="s">
        <v>207</v>
      </c>
      <c r="E120" s="9" t="s">
        <v>208</v>
      </c>
      <c r="F120" s="9" t="s">
        <v>70</v>
      </c>
      <c r="G120" s="9" t="s">
        <v>69</v>
      </c>
      <c r="H120" s="9" t="s">
        <v>655</v>
      </c>
      <c r="I120" s="9"/>
      <c r="J120" s="9" t="s">
        <v>1813</v>
      </c>
      <c r="K120" s="47"/>
      <c r="L120" s="48">
        <v>1</v>
      </c>
      <c r="M120" s="46">
        <v>1171</v>
      </c>
      <c r="N120" s="9" t="s">
        <v>90</v>
      </c>
      <c r="O120" s="9" t="s">
        <v>121</v>
      </c>
    </row>
    <row r="121" spans="1:15" s="49" customFormat="1" ht="25.5" x14ac:dyDescent="0.25">
      <c r="A121" s="46">
        <v>1174</v>
      </c>
      <c r="B121" s="9" t="s">
        <v>121</v>
      </c>
      <c r="C121" s="9" t="s">
        <v>90</v>
      </c>
      <c r="D121" s="9" t="s">
        <v>810</v>
      </c>
      <c r="E121" s="9" t="s">
        <v>1814</v>
      </c>
      <c r="F121" s="9" t="s">
        <v>70</v>
      </c>
      <c r="G121" s="9" t="s">
        <v>69</v>
      </c>
      <c r="H121" s="9" t="s">
        <v>655</v>
      </c>
      <c r="I121" s="9"/>
      <c r="J121" s="9" t="s">
        <v>811</v>
      </c>
      <c r="K121" s="47"/>
      <c r="L121" s="48">
        <v>2</v>
      </c>
      <c r="M121" s="46">
        <v>1174</v>
      </c>
      <c r="N121" s="9" t="s">
        <v>90</v>
      </c>
      <c r="O121" s="9" t="s">
        <v>121</v>
      </c>
    </row>
    <row r="122" spans="1:15" s="49" customFormat="1" ht="25.5" x14ac:dyDescent="0.25">
      <c r="A122" s="46">
        <v>1175</v>
      </c>
      <c r="B122" s="9" t="s">
        <v>121</v>
      </c>
      <c r="C122" s="9" t="s">
        <v>90</v>
      </c>
      <c r="D122" s="9" t="s">
        <v>810</v>
      </c>
      <c r="E122" s="9" t="s">
        <v>1814</v>
      </c>
      <c r="F122" s="9" t="s">
        <v>70</v>
      </c>
      <c r="G122" s="9" t="s">
        <v>69</v>
      </c>
      <c r="H122" s="9" t="s">
        <v>655</v>
      </c>
      <c r="I122" s="9"/>
      <c r="J122" s="9" t="s">
        <v>811</v>
      </c>
      <c r="K122" s="47"/>
      <c r="L122" s="48">
        <v>1</v>
      </c>
      <c r="M122" s="46">
        <v>1175</v>
      </c>
      <c r="N122" s="9" t="s">
        <v>90</v>
      </c>
      <c r="O122" s="9" t="s">
        <v>121</v>
      </c>
    </row>
    <row r="123" spans="1:15" s="49" customFormat="1" ht="25.5" x14ac:dyDescent="0.25">
      <c r="A123" s="46">
        <v>1176</v>
      </c>
      <c r="B123" s="9" t="s">
        <v>121</v>
      </c>
      <c r="C123" s="9" t="s">
        <v>91</v>
      </c>
      <c r="D123" s="9" t="s">
        <v>1815</v>
      </c>
      <c r="E123" s="9" t="s">
        <v>1816</v>
      </c>
      <c r="F123" s="9" t="s">
        <v>71</v>
      </c>
      <c r="G123" s="9" t="s">
        <v>648</v>
      </c>
      <c r="H123" s="9" t="s">
        <v>57</v>
      </c>
      <c r="I123" s="9"/>
      <c r="J123" s="9" t="s">
        <v>1815</v>
      </c>
      <c r="K123" s="47"/>
      <c r="L123" s="48">
        <v>1</v>
      </c>
      <c r="M123" s="46">
        <v>1176</v>
      </c>
      <c r="N123" s="9" t="s">
        <v>91</v>
      </c>
      <c r="O123" s="9" t="s">
        <v>121</v>
      </c>
    </row>
    <row r="124" spans="1:15" s="49" customFormat="1" x14ac:dyDescent="0.25">
      <c r="A124" s="46">
        <v>1177</v>
      </c>
      <c r="B124" s="9" t="s">
        <v>121</v>
      </c>
      <c r="C124" s="9" t="s">
        <v>91</v>
      </c>
      <c r="D124" s="9" t="s">
        <v>1815</v>
      </c>
      <c r="E124" s="9" t="s">
        <v>1816</v>
      </c>
      <c r="F124" s="9" t="s">
        <v>71</v>
      </c>
      <c r="G124" s="9" t="s">
        <v>6</v>
      </c>
      <c r="H124" s="9" t="s">
        <v>122</v>
      </c>
      <c r="I124" s="9"/>
      <c r="J124" s="9" t="s">
        <v>1815</v>
      </c>
      <c r="K124" s="47"/>
      <c r="L124" s="48">
        <v>1</v>
      </c>
      <c r="M124" s="46">
        <v>1177</v>
      </c>
      <c r="N124" s="9" t="s">
        <v>91</v>
      </c>
      <c r="O124" s="9" t="s">
        <v>121</v>
      </c>
    </row>
    <row r="125" spans="1:15" s="49" customFormat="1" x14ac:dyDescent="0.25">
      <c r="A125" s="46">
        <v>1178</v>
      </c>
      <c r="B125" s="9" t="s">
        <v>121</v>
      </c>
      <c r="C125" s="9" t="s">
        <v>91</v>
      </c>
      <c r="D125" s="9" t="s">
        <v>1815</v>
      </c>
      <c r="E125" s="9" t="s">
        <v>1816</v>
      </c>
      <c r="F125" s="9" t="s">
        <v>71</v>
      </c>
      <c r="G125" s="9" t="s">
        <v>6</v>
      </c>
      <c r="H125" s="9" t="s">
        <v>59</v>
      </c>
      <c r="I125" s="9"/>
      <c r="J125" s="9" t="s">
        <v>1815</v>
      </c>
      <c r="K125" s="47"/>
      <c r="L125" s="48">
        <v>1</v>
      </c>
      <c r="M125" s="46">
        <v>1178</v>
      </c>
      <c r="N125" s="9" t="s">
        <v>91</v>
      </c>
      <c r="O125" s="9" t="s">
        <v>121</v>
      </c>
    </row>
    <row r="126" spans="1:15" s="49" customFormat="1" x14ac:dyDescent="0.25">
      <c r="A126" s="46">
        <v>1179</v>
      </c>
      <c r="B126" s="9" t="s">
        <v>121</v>
      </c>
      <c r="C126" s="9" t="s">
        <v>91</v>
      </c>
      <c r="D126" s="9" t="s">
        <v>1815</v>
      </c>
      <c r="E126" s="9" t="s">
        <v>1816</v>
      </c>
      <c r="F126" s="9" t="s">
        <v>71</v>
      </c>
      <c r="G126" s="9" t="s">
        <v>6</v>
      </c>
      <c r="H126" s="9" t="s">
        <v>144</v>
      </c>
      <c r="I126" s="9"/>
      <c r="J126" s="9" t="s">
        <v>1815</v>
      </c>
      <c r="K126" s="47"/>
      <c r="L126" s="48">
        <v>1</v>
      </c>
      <c r="M126" s="46">
        <v>1179</v>
      </c>
      <c r="N126" s="9" t="s">
        <v>91</v>
      </c>
      <c r="O126" s="9" t="s">
        <v>121</v>
      </c>
    </row>
    <row r="127" spans="1:15" s="49" customFormat="1" x14ac:dyDescent="0.25">
      <c r="A127" s="46">
        <v>1180</v>
      </c>
      <c r="B127" s="9" t="s">
        <v>121</v>
      </c>
      <c r="C127" s="9" t="s">
        <v>91</v>
      </c>
      <c r="D127" s="9" t="s">
        <v>1815</v>
      </c>
      <c r="E127" s="9" t="s">
        <v>1816</v>
      </c>
      <c r="F127" s="9" t="s">
        <v>71</v>
      </c>
      <c r="G127" s="9" t="s">
        <v>6</v>
      </c>
      <c r="H127" s="9" t="s">
        <v>1817</v>
      </c>
      <c r="I127" s="9"/>
      <c r="J127" s="9" t="s">
        <v>1815</v>
      </c>
      <c r="K127" s="47"/>
      <c r="L127" s="48">
        <v>1</v>
      </c>
      <c r="M127" s="46">
        <v>1180</v>
      </c>
      <c r="N127" s="9" t="s">
        <v>91</v>
      </c>
      <c r="O127" s="9" t="s">
        <v>121</v>
      </c>
    </row>
    <row r="128" spans="1:15" s="49" customFormat="1" x14ac:dyDescent="0.25">
      <c r="A128" s="46">
        <v>1181</v>
      </c>
      <c r="B128" s="9" t="s">
        <v>121</v>
      </c>
      <c r="C128" s="9" t="s">
        <v>91</v>
      </c>
      <c r="D128" s="9" t="s">
        <v>1815</v>
      </c>
      <c r="E128" s="9" t="s">
        <v>1816</v>
      </c>
      <c r="F128" s="9" t="s">
        <v>71</v>
      </c>
      <c r="G128" s="9" t="s">
        <v>7</v>
      </c>
      <c r="H128" s="9" t="s">
        <v>1818</v>
      </c>
      <c r="I128" s="9"/>
      <c r="J128" s="9" t="s">
        <v>1815</v>
      </c>
      <c r="K128" s="47"/>
      <c r="L128" s="48">
        <v>1</v>
      </c>
      <c r="M128" s="46">
        <v>1181</v>
      </c>
      <c r="N128" s="9" t="s">
        <v>91</v>
      </c>
      <c r="O128" s="9" t="s">
        <v>121</v>
      </c>
    </row>
    <row r="129" spans="1:15" s="49" customFormat="1" ht="25.5" x14ac:dyDescent="0.25">
      <c r="A129" s="46">
        <v>1182</v>
      </c>
      <c r="B129" s="9" t="s">
        <v>121</v>
      </c>
      <c r="C129" s="9" t="s">
        <v>91</v>
      </c>
      <c r="D129" s="9" t="s">
        <v>960</v>
      </c>
      <c r="E129" s="9" t="s">
        <v>1819</v>
      </c>
      <c r="F129" s="9" t="s">
        <v>71</v>
      </c>
      <c r="G129" s="9" t="s">
        <v>6</v>
      </c>
      <c r="H129" s="9" t="s">
        <v>143</v>
      </c>
      <c r="I129" s="9"/>
      <c r="J129" s="9" t="s">
        <v>960</v>
      </c>
      <c r="K129" s="47"/>
      <c r="L129" s="48">
        <v>1</v>
      </c>
      <c r="M129" s="46">
        <v>1182</v>
      </c>
      <c r="N129" s="9" t="s">
        <v>91</v>
      </c>
      <c r="O129" s="9" t="s">
        <v>121</v>
      </c>
    </row>
    <row r="130" spans="1:15" s="49" customFormat="1" ht="25.5" x14ac:dyDescent="0.25">
      <c r="A130" s="46">
        <v>1183</v>
      </c>
      <c r="B130" s="9" t="s">
        <v>121</v>
      </c>
      <c r="C130" s="9" t="s">
        <v>91</v>
      </c>
      <c r="D130" s="9" t="s">
        <v>960</v>
      </c>
      <c r="E130" s="9" t="s">
        <v>1819</v>
      </c>
      <c r="F130" s="9" t="s">
        <v>71</v>
      </c>
      <c r="G130" s="9" t="s">
        <v>6</v>
      </c>
      <c r="H130" s="9" t="s">
        <v>961</v>
      </c>
      <c r="I130" s="9"/>
      <c r="J130" s="9" t="s">
        <v>960</v>
      </c>
      <c r="K130" s="47"/>
      <c r="L130" s="48">
        <v>1</v>
      </c>
      <c r="M130" s="46">
        <v>1183</v>
      </c>
      <c r="N130" s="9" t="s">
        <v>91</v>
      </c>
      <c r="O130" s="9" t="s">
        <v>121</v>
      </c>
    </row>
    <row r="131" spans="1:15" s="49" customFormat="1" ht="25.5" x14ac:dyDescent="0.25">
      <c r="A131" s="46">
        <v>1184</v>
      </c>
      <c r="B131" s="9" t="s">
        <v>121</v>
      </c>
      <c r="C131" s="9" t="s">
        <v>91</v>
      </c>
      <c r="D131" s="9" t="s">
        <v>960</v>
      </c>
      <c r="E131" s="9" t="s">
        <v>1819</v>
      </c>
      <c r="F131" s="9" t="s">
        <v>71</v>
      </c>
      <c r="G131" s="9" t="s">
        <v>6</v>
      </c>
      <c r="H131" s="9" t="s">
        <v>128</v>
      </c>
      <c r="I131" s="9"/>
      <c r="J131" s="9" t="s">
        <v>960</v>
      </c>
      <c r="K131" s="47"/>
      <c r="L131" s="48">
        <v>1</v>
      </c>
      <c r="M131" s="46">
        <v>1184</v>
      </c>
      <c r="N131" s="9" t="s">
        <v>91</v>
      </c>
      <c r="O131" s="9" t="s">
        <v>121</v>
      </c>
    </row>
    <row r="132" spans="1:15" s="49" customFormat="1" ht="25.5" x14ac:dyDescent="0.25">
      <c r="A132" s="46">
        <v>1185</v>
      </c>
      <c r="B132" s="9" t="s">
        <v>121</v>
      </c>
      <c r="C132" s="9" t="s">
        <v>91</v>
      </c>
      <c r="D132" s="9" t="s">
        <v>960</v>
      </c>
      <c r="E132" s="9" t="s">
        <v>1819</v>
      </c>
      <c r="F132" s="9" t="s">
        <v>71</v>
      </c>
      <c r="G132" s="9" t="s">
        <v>6</v>
      </c>
      <c r="H132" s="9" t="s">
        <v>74</v>
      </c>
      <c r="I132" s="9"/>
      <c r="J132" s="9" t="s">
        <v>960</v>
      </c>
      <c r="K132" s="47"/>
      <c r="L132" s="48">
        <v>1</v>
      </c>
      <c r="M132" s="46">
        <v>1185</v>
      </c>
      <c r="N132" s="9" t="s">
        <v>91</v>
      </c>
      <c r="O132" s="9" t="s">
        <v>121</v>
      </c>
    </row>
    <row r="133" spans="1:15" s="49" customFormat="1" x14ac:dyDescent="0.25">
      <c r="A133" s="46">
        <v>1186</v>
      </c>
      <c r="B133" s="9" t="s">
        <v>121</v>
      </c>
      <c r="C133" s="9" t="s">
        <v>91</v>
      </c>
      <c r="D133" s="9" t="s">
        <v>1820</v>
      </c>
      <c r="E133" s="9" t="s">
        <v>1821</v>
      </c>
      <c r="F133" s="9" t="s">
        <v>70</v>
      </c>
      <c r="G133" s="9" t="s">
        <v>17</v>
      </c>
      <c r="H133" s="9" t="s">
        <v>1822</v>
      </c>
      <c r="I133" s="9"/>
      <c r="J133" s="9" t="s">
        <v>1820</v>
      </c>
      <c r="K133" s="47" t="s">
        <v>1823</v>
      </c>
      <c r="L133" s="48">
        <v>1</v>
      </c>
      <c r="M133" s="46">
        <v>1186</v>
      </c>
      <c r="N133" s="9" t="s">
        <v>91</v>
      </c>
      <c r="O133" s="9" t="s">
        <v>121</v>
      </c>
    </row>
    <row r="134" spans="1:15" s="49" customFormat="1" x14ac:dyDescent="0.25">
      <c r="A134" s="46">
        <v>1187</v>
      </c>
      <c r="B134" s="9" t="s">
        <v>121</v>
      </c>
      <c r="C134" s="9" t="s">
        <v>91</v>
      </c>
      <c r="D134" s="9" t="s">
        <v>1820</v>
      </c>
      <c r="E134" s="9" t="s">
        <v>1821</v>
      </c>
      <c r="F134" s="9" t="s">
        <v>72</v>
      </c>
      <c r="G134" s="9" t="s">
        <v>20</v>
      </c>
      <c r="H134" s="9" t="s">
        <v>1824</v>
      </c>
      <c r="I134" s="9" t="s">
        <v>1825</v>
      </c>
      <c r="J134" s="9" t="s">
        <v>1820</v>
      </c>
      <c r="K134" s="47" t="s">
        <v>1823</v>
      </c>
      <c r="L134" s="48">
        <v>1</v>
      </c>
      <c r="M134" s="46">
        <v>1187</v>
      </c>
      <c r="N134" s="9" t="s">
        <v>91</v>
      </c>
      <c r="O134" s="9" t="s">
        <v>121</v>
      </c>
    </row>
    <row r="135" spans="1:15" s="49" customFormat="1" x14ac:dyDescent="0.25">
      <c r="A135" s="46">
        <v>1188</v>
      </c>
      <c r="B135" s="9" t="s">
        <v>121</v>
      </c>
      <c r="C135" s="9" t="s">
        <v>91</v>
      </c>
      <c r="D135" s="9" t="s">
        <v>1820</v>
      </c>
      <c r="E135" s="9" t="s">
        <v>1821</v>
      </c>
      <c r="F135" s="9" t="s">
        <v>72</v>
      </c>
      <c r="G135" s="9" t="s">
        <v>20</v>
      </c>
      <c r="H135" s="9" t="s">
        <v>1826</v>
      </c>
      <c r="I135" s="9" t="s">
        <v>1825</v>
      </c>
      <c r="J135" s="9" t="s">
        <v>1820</v>
      </c>
      <c r="K135" s="47" t="s">
        <v>1823</v>
      </c>
      <c r="L135" s="48">
        <v>1</v>
      </c>
      <c r="M135" s="46">
        <v>1188</v>
      </c>
      <c r="N135" s="9" t="s">
        <v>91</v>
      </c>
      <c r="O135" s="9" t="s">
        <v>121</v>
      </c>
    </row>
    <row r="136" spans="1:15" s="49" customFormat="1" ht="25.5" x14ac:dyDescent="0.25">
      <c r="A136" s="46">
        <v>1189</v>
      </c>
      <c r="B136" s="9" t="s">
        <v>121</v>
      </c>
      <c r="C136" s="9" t="s">
        <v>1827</v>
      </c>
      <c r="D136" s="9" t="s">
        <v>1828</v>
      </c>
      <c r="E136" s="9" t="s">
        <v>1829</v>
      </c>
      <c r="F136" s="9" t="s">
        <v>70</v>
      </c>
      <c r="G136" s="9" t="s">
        <v>17</v>
      </c>
      <c r="H136" s="9" t="s">
        <v>816</v>
      </c>
      <c r="I136" s="9"/>
      <c r="J136" s="9" t="s">
        <v>1828</v>
      </c>
      <c r="K136" s="47"/>
      <c r="L136" s="48">
        <v>1</v>
      </c>
      <c r="M136" s="46">
        <v>1189</v>
      </c>
      <c r="N136" s="9" t="s">
        <v>1827</v>
      </c>
      <c r="O136" s="9" t="s">
        <v>121</v>
      </c>
    </row>
    <row r="137" spans="1:15" s="49" customFormat="1" ht="25.5" x14ac:dyDescent="0.25">
      <c r="A137" s="46">
        <v>1190</v>
      </c>
      <c r="B137" s="9" t="s">
        <v>121</v>
      </c>
      <c r="C137" s="9" t="s">
        <v>1827</v>
      </c>
      <c r="D137" s="9" t="s">
        <v>1828</v>
      </c>
      <c r="E137" s="9" t="s">
        <v>1829</v>
      </c>
      <c r="F137" s="9" t="s">
        <v>70</v>
      </c>
      <c r="G137" s="9" t="s">
        <v>69</v>
      </c>
      <c r="H137" s="9" t="s">
        <v>1059</v>
      </c>
      <c r="I137" s="9"/>
      <c r="J137" s="9" t="s">
        <v>1828</v>
      </c>
      <c r="K137" s="47"/>
      <c r="L137" s="48">
        <v>1</v>
      </c>
      <c r="M137" s="46">
        <v>1190</v>
      </c>
      <c r="N137" s="9" t="s">
        <v>1827</v>
      </c>
      <c r="O137" s="9" t="s">
        <v>121</v>
      </c>
    </row>
    <row r="138" spans="1:15" s="49" customFormat="1" x14ac:dyDescent="0.25">
      <c r="A138" s="46">
        <v>1191</v>
      </c>
      <c r="B138" s="9" t="s">
        <v>121</v>
      </c>
      <c r="C138" s="9" t="s">
        <v>92</v>
      </c>
      <c r="D138" s="9" t="s">
        <v>62</v>
      </c>
      <c r="E138" s="9" t="s">
        <v>211</v>
      </c>
      <c r="F138" s="9" t="s">
        <v>71</v>
      </c>
      <c r="G138" s="9" t="s">
        <v>9</v>
      </c>
      <c r="H138" s="9" t="s">
        <v>1830</v>
      </c>
      <c r="I138" s="9"/>
      <c r="J138" s="9" t="s">
        <v>1009</v>
      </c>
      <c r="K138" s="47"/>
      <c r="L138" s="48">
        <v>1</v>
      </c>
      <c r="M138" s="46">
        <v>1191</v>
      </c>
      <c r="N138" s="9" t="s">
        <v>92</v>
      </c>
      <c r="O138" s="9" t="s">
        <v>121</v>
      </c>
    </row>
    <row r="139" spans="1:15" s="49" customFormat="1" x14ac:dyDescent="0.25">
      <c r="A139" s="46">
        <v>1193</v>
      </c>
      <c r="B139" s="9" t="s">
        <v>121</v>
      </c>
      <c r="C139" s="9" t="s">
        <v>92</v>
      </c>
      <c r="D139" s="9" t="s">
        <v>62</v>
      </c>
      <c r="E139" s="9" t="s">
        <v>211</v>
      </c>
      <c r="F139" s="9" t="s">
        <v>71</v>
      </c>
      <c r="G139" s="9" t="s">
        <v>9</v>
      </c>
      <c r="H139" s="9" t="s">
        <v>209</v>
      </c>
      <c r="I139" s="9"/>
      <c r="J139" s="9" t="s">
        <v>1009</v>
      </c>
      <c r="K139" s="47"/>
      <c r="L139" s="48">
        <v>1</v>
      </c>
      <c r="M139" s="46">
        <v>1193</v>
      </c>
      <c r="N139" s="9" t="s">
        <v>92</v>
      </c>
      <c r="O139" s="9" t="s">
        <v>121</v>
      </c>
    </row>
    <row r="140" spans="1:15" s="49" customFormat="1" x14ac:dyDescent="0.25">
      <c r="A140" s="46">
        <v>1194</v>
      </c>
      <c r="B140" s="9" t="s">
        <v>121</v>
      </c>
      <c r="C140" s="9" t="s">
        <v>92</v>
      </c>
      <c r="D140" s="9" t="s">
        <v>62</v>
      </c>
      <c r="E140" s="9" t="s">
        <v>211</v>
      </c>
      <c r="F140" s="9" t="s">
        <v>71</v>
      </c>
      <c r="G140" s="9" t="s">
        <v>9</v>
      </c>
      <c r="H140" s="9" t="s">
        <v>1831</v>
      </c>
      <c r="I140" s="9"/>
      <c r="J140" s="9" t="s">
        <v>1009</v>
      </c>
      <c r="K140" s="47"/>
      <c r="L140" s="48">
        <v>1</v>
      </c>
      <c r="M140" s="46">
        <v>1194</v>
      </c>
      <c r="N140" s="9" t="s">
        <v>92</v>
      </c>
      <c r="O140" s="9" t="s">
        <v>121</v>
      </c>
    </row>
    <row r="141" spans="1:15" s="49" customFormat="1" ht="25.5" x14ac:dyDescent="0.25">
      <c r="A141" s="46">
        <v>1195</v>
      </c>
      <c r="B141" s="9" t="s">
        <v>121</v>
      </c>
      <c r="C141" s="9" t="s">
        <v>92</v>
      </c>
      <c r="D141" s="9" t="s">
        <v>215</v>
      </c>
      <c r="E141" s="9" t="s">
        <v>216</v>
      </c>
      <c r="F141" s="9" t="s">
        <v>71</v>
      </c>
      <c r="G141" s="9" t="s">
        <v>8</v>
      </c>
      <c r="H141" s="9" t="s">
        <v>1555</v>
      </c>
      <c r="I141" s="9"/>
      <c r="J141" s="9" t="s">
        <v>1556</v>
      </c>
      <c r="K141" s="47"/>
      <c r="L141" s="48">
        <v>2</v>
      </c>
      <c r="M141" s="46">
        <v>1195</v>
      </c>
      <c r="N141" s="9" t="s">
        <v>92</v>
      </c>
      <c r="O141" s="9" t="s">
        <v>121</v>
      </c>
    </row>
    <row r="142" spans="1:15" s="49" customFormat="1" x14ac:dyDescent="0.25">
      <c r="A142" s="46">
        <v>1196</v>
      </c>
      <c r="B142" s="9" t="s">
        <v>121</v>
      </c>
      <c r="C142" s="9" t="s">
        <v>92</v>
      </c>
      <c r="D142" s="9" t="s">
        <v>215</v>
      </c>
      <c r="E142" s="9" t="s">
        <v>216</v>
      </c>
      <c r="F142" s="9" t="s">
        <v>71</v>
      </c>
      <c r="G142" s="9" t="s">
        <v>8</v>
      </c>
      <c r="H142" s="9" t="s">
        <v>1832</v>
      </c>
      <c r="I142" s="9"/>
      <c r="J142" s="9" t="s">
        <v>1556</v>
      </c>
      <c r="K142" s="47"/>
      <c r="L142" s="48">
        <v>2</v>
      </c>
      <c r="M142" s="46">
        <v>1196</v>
      </c>
      <c r="N142" s="9" t="s">
        <v>92</v>
      </c>
      <c r="O142" s="9" t="s">
        <v>121</v>
      </c>
    </row>
    <row r="143" spans="1:15" s="49" customFormat="1" ht="25.5" x14ac:dyDescent="0.25">
      <c r="A143" s="46">
        <v>1197</v>
      </c>
      <c r="B143" s="9" t="s">
        <v>121</v>
      </c>
      <c r="C143" s="9" t="s">
        <v>92</v>
      </c>
      <c r="D143" s="9" t="s">
        <v>1833</v>
      </c>
      <c r="E143" s="9" t="s">
        <v>213</v>
      </c>
      <c r="F143" s="9" t="s">
        <v>72</v>
      </c>
      <c r="G143" s="9" t="s">
        <v>1583</v>
      </c>
      <c r="H143" s="9" t="s">
        <v>1834</v>
      </c>
      <c r="I143" s="9" t="s">
        <v>1585</v>
      </c>
      <c r="J143" s="9" t="s">
        <v>1556</v>
      </c>
      <c r="K143" s="47"/>
      <c r="L143" s="48">
        <v>1</v>
      </c>
      <c r="M143" s="46">
        <v>1197</v>
      </c>
      <c r="N143" s="9" t="s">
        <v>92</v>
      </c>
      <c r="O143" s="9" t="s">
        <v>121</v>
      </c>
    </row>
    <row r="144" spans="1:15" s="49" customFormat="1" ht="25.5" x14ac:dyDescent="0.25">
      <c r="A144" s="46">
        <v>1198</v>
      </c>
      <c r="B144" s="9" t="s">
        <v>121</v>
      </c>
      <c r="C144" s="9" t="s">
        <v>92</v>
      </c>
      <c r="D144" s="9" t="s">
        <v>1582</v>
      </c>
      <c r="E144" s="9" t="s">
        <v>213</v>
      </c>
      <c r="F144" s="9" t="s">
        <v>72</v>
      </c>
      <c r="G144" s="9" t="s">
        <v>1583</v>
      </c>
      <c r="H144" s="9" t="s">
        <v>1835</v>
      </c>
      <c r="I144" s="9" t="s">
        <v>1585</v>
      </c>
      <c r="J144" s="9" t="s">
        <v>1556</v>
      </c>
      <c r="K144" s="47"/>
      <c r="L144" s="48">
        <v>1</v>
      </c>
      <c r="M144" s="46">
        <v>1198</v>
      </c>
      <c r="N144" s="9" t="s">
        <v>92</v>
      </c>
      <c r="O144" s="9" t="s">
        <v>121</v>
      </c>
    </row>
    <row r="145" spans="1:15" s="49" customFormat="1" ht="25.5" x14ac:dyDescent="0.25">
      <c r="A145" s="46">
        <v>1199</v>
      </c>
      <c r="B145" s="9" t="s">
        <v>121</v>
      </c>
      <c r="C145" s="9" t="s">
        <v>92</v>
      </c>
      <c r="D145" s="9" t="s">
        <v>1582</v>
      </c>
      <c r="E145" s="9" t="s">
        <v>213</v>
      </c>
      <c r="F145" s="9" t="s">
        <v>72</v>
      </c>
      <c r="G145" s="9" t="s">
        <v>1583</v>
      </c>
      <c r="H145" s="9" t="s">
        <v>1584</v>
      </c>
      <c r="I145" s="9" t="s">
        <v>1585</v>
      </c>
      <c r="J145" s="9" t="s">
        <v>1556</v>
      </c>
      <c r="K145" s="47"/>
      <c r="L145" s="48">
        <v>1</v>
      </c>
      <c r="M145" s="46">
        <v>1199</v>
      </c>
      <c r="N145" s="9" t="s">
        <v>92</v>
      </c>
      <c r="O145" s="9" t="s">
        <v>121</v>
      </c>
    </row>
    <row r="146" spans="1:15" s="49" customFormat="1" ht="25.5" x14ac:dyDescent="0.25">
      <c r="A146" s="46">
        <v>1200</v>
      </c>
      <c r="B146" s="9" t="s">
        <v>121</v>
      </c>
      <c r="C146" s="9" t="s">
        <v>92</v>
      </c>
      <c r="D146" s="9" t="s">
        <v>1582</v>
      </c>
      <c r="E146" s="9" t="s">
        <v>213</v>
      </c>
      <c r="F146" s="9" t="s">
        <v>72</v>
      </c>
      <c r="G146" s="9" t="s">
        <v>1583</v>
      </c>
      <c r="H146" s="9" t="s">
        <v>1836</v>
      </c>
      <c r="I146" s="9" t="s">
        <v>1585</v>
      </c>
      <c r="J146" s="9" t="s">
        <v>1556</v>
      </c>
      <c r="K146" s="47"/>
      <c r="L146" s="48">
        <v>1</v>
      </c>
      <c r="M146" s="46">
        <v>1200</v>
      </c>
      <c r="N146" s="9" t="s">
        <v>92</v>
      </c>
      <c r="O146" s="9" t="s">
        <v>121</v>
      </c>
    </row>
    <row r="147" spans="1:15" s="49" customFormat="1" ht="38.25" x14ac:dyDescent="0.25">
      <c r="A147" s="46">
        <v>1201</v>
      </c>
      <c r="B147" s="9" t="s">
        <v>121</v>
      </c>
      <c r="C147" s="9" t="s">
        <v>93</v>
      </c>
      <c r="D147" s="9" t="s">
        <v>1253</v>
      </c>
      <c r="E147" s="9" t="s">
        <v>1837</v>
      </c>
      <c r="F147" s="9" t="s">
        <v>71</v>
      </c>
      <c r="G147" s="9" t="s">
        <v>137</v>
      </c>
      <c r="H147" s="9" t="s">
        <v>147</v>
      </c>
      <c r="I147" s="9"/>
      <c r="J147" s="9" t="s">
        <v>1254</v>
      </c>
      <c r="K147" s="47" t="s">
        <v>1838</v>
      </c>
      <c r="L147" s="48">
        <v>1</v>
      </c>
      <c r="M147" s="46">
        <v>1201</v>
      </c>
      <c r="N147" s="9" t="s">
        <v>93</v>
      </c>
      <c r="O147" s="9" t="s">
        <v>121</v>
      </c>
    </row>
    <row r="148" spans="1:15" s="49" customFormat="1" ht="38.25" x14ac:dyDescent="0.25">
      <c r="A148" s="46">
        <v>1202</v>
      </c>
      <c r="B148" s="9" t="s">
        <v>121</v>
      </c>
      <c r="C148" s="9" t="s">
        <v>93</v>
      </c>
      <c r="D148" s="9" t="s">
        <v>1253</v>
      </c>
      <c r="E148" s="9" t="s">
        <v>1837</v>
      </c>
      <c r="F148" s="9" t="s">
        <v>71</v>
      </c>
      <c r="G148" s="9" t="s">
        <v>137</v>
      </c>
      <c r="H148" s="9" t="s">
        <v>22</v>
      </c>
      <c r="I148" s="9"/>
      <c r="J148" s="9" t="s">
        <v>1254</v>
      </c>
      <c r="K148" s="47" t="s">
        <v>1838</v>
      </c>
      <c r="L148" s="48">
        <v>2</v>
      </c>
      <c r="M148" s="46">
        <v>1202</v>
      </c>
      <c r="N148" s="9" t="s">
        <v>93</v>
      </c>
      <c r="O148" s="9" t="s">
        <v>121</v>
      </c>
    </row>
    <row r="149" spans="1:15" s="49" customFormat="1" ht="25.5" x14ac:dyDescent="0.25">
      <c r="A149" s="46">
        <v>1203</v>
      </c>
      <c r="B149" s="9" t="s">
        <v>121</v>
      </c>
      <c r="C149" s="9" t="s">
        <v>93</v>
      </c>
      <c r="D149" s="9" t="s">
        <v>1265</v>
      </c>
      <c r="E149" s="9" t="s">
        <v>217</v>
      </c>
      <c r="F149" s="9" t="s">
        <v>71</v>
      </c>
      <c r="G149" s="9" t="s">
        <v>6</v>
      </c>
      <c r="H149" s="9" t="s">
        <v>180</v>
      </c>
      <c r="I149" s="9"/>
      <c r="J149" s="9" t="s">
        <v>1265</v>
      </c>
      <c r="K149" s="47" t="s">
        <v>1839</v>
      </c>
      <c r="L149" s="48">
        <v>4</v>
      </c>
      <c r="M149" s="46">
        <v>1203</v>
      </c>
      <c r="N149" s="9" t="s">
        <v>93</v>
      </c>
      <c r="O149" s="9" t="s">
        <v>121</v>
      </c>
    </row>
    <row r="150" spans="1:15" s="49" customFormat="1" ht="25.5" x14ac:dyDescent="0.25">
      <c r="A150" s="46">
        <v>1204</v>
      </c>
      <c r="B150" s="9" t="s">
        <v>121</v>
      </c>
      <c r="C150" s="9" t="s">
        <v>93</v>
      </c>
      <c r="D150" s="9" t="s">
        <v>1265</v>
      </c>
      <c r="E150" s="9" t="s">
        <v>217</v>
      </c>
      <c r="F150" s="9" t="s">
        <v>71</v>
      </c>
      <c r="G150" s="9" t="s">
        <v>6</v>
      </c>
      <c r="H150" s="9" t="s">
        <v>33</v>
      </c>
      <c r="I150" s="9"/>
      <c r="J150" s="9" t="s">
        <v>1265</v>
      </c>
      <c r="K150" s="47" t="s">
        <v>1839</v>
      </c>
      <c r="L150" s="48">
        <v>7</v>
      </c>
      <c r="M150" s="46">
        <v>1204</v>
      </c>
      <c r="N150" s="9" t="s">
        <v>93</v>
      </c>
      <c r="O150" s="9" t="s">
        <v>121</v>
      </c>
    </row>
    <row r="151" spans="1:15" s="49" customFormat="1" ht="25.5" x14ac:dyDescent="0.25">
      <c r="A151" s="46">
        <v>1205</v>
      </c>
      <c r="B151" s="9" t="s">
        <v>121</v>
      </c>
      <c r="C151" s="9" t="s">
        <v>93</v>
      </c>
      <c r="D151" s="9" t="s">
        <v>1265</v>
      </c>
      <c r="E151" s="9" t="s">
        <v>217</v>
      </c>
      <c r="F151" s="9" t="s">
        <v>71</v>
      </c>
      <c r="G151" s="9" t="s">
        <v>6</v>
      </c>
      <c r="H151" s="9" t="s">
        <v>76</v>
      </c>
      <c r="I151" s="9"/>
      <c r="J151" s="9" t="s">
        <v>1265</v>
      </c>
      <c r="K151" s="47" t="s">
        <v>1839</v>
      </c>
      <c r="L151" s="48">
        <v>2</v>
      </c>
      <c r="M151" s="46">
        <v>1205</v>
      </c>
      <c r="N151" s="9" t="s">
        <v>93</v>
      </c>
      <c r="O151" s="9" t="s">
        <v>121</v>
      </c>
    </row>
    <row r="152" spans="1:15" s="49" customFormat="1" ht="38.25" x14ac:dyDescent="0.25">
      <c r="A152" s="46">
        <v>1206</v>
      </c>
      <c r="B152" s="9" t="s">
        <v>121</v>
      </c>
      <c r="C152" s="9" t="s">
        <v>93</v>
      </c>
      <c r="D152" s="9" t="s">
        <v>1253</v>
      </c>
      <c r="E152" s="9" t="s">
        <v>1837</v>
      </c>
      <c r="F152" s="9" t="s">
        <v>71</v>
      </c>
      <c r="G152" s="9" t="s">
        <v>7</v>
      </c>
      <c r="H152" s="9" t="s">
        <v>1288</v>
      </c>
      <c r="I152" s="9"/>
      <c r="J152" s="9" t="s">
        <v>1254</v>
      </c>
      <c r="K152" s="47" t="s">
        <v>1838</v>
      </c>
      <c r="L152" s="48">
        <v>2</v>
      </c>
      <c r="M152" s="46">
        <v>1206</v>
      </c>
      <c r="N152" s="9" t="s">
        <v>93</v>
      </c>
      <c r="O152" s="9" t="s">
        <v>121</v>
      </c>
    </row>
    <row r="153" spans="1:15" s="49" customFormat="1" ht="38.25" x14ac:dyDescent="0.25">
      <c r="A153" s="46">
        <v>1210</v>
      </c>
      <c r="B153" s="9" t="s">
        <v>121</v>
      </c>
      <c r="C153" s="9" t="s">
        <v>93</v>
      </c>
      <c r="D153" s="9" t="s">
        <v>1840</v>
      </c>
      <c r="E153" s="9" t="s">
        <v>220</v>
      </c>
      <c r="F153" s="9" t="s">
        <v>72</v>
      </c>
      <c r="G153" s="9" t="s">
        <v>30</v>
      </c>
      <c r="H153" s="9" t="s">
        <v>1841</v>
      </c>
      <c r="I153" s="9" t="s">
        <v>77</v>
      </c>
      <c r="J153" s="9" t="s">
        <v>1842</v>
      </c>
      <c r="K153" s="47" t="s">
        <v>1843</v>
      </c>
      <c r="L153" s="48">
        <v>2</v>
      </c>
      <c r="M153" s="46">
        <v>1210</v>
      </c>
      <c r="N153" s="9" t="s">
        <v>93</v>
      </c>
      <c r="O153" s="9" t="s">
        <v>121</v>
      </c>
    </row>
    <row r="154" spans="1:15" s="49" customFormat="1" ht="25.5" x14ac:dyDescent="0.25">
      <c r="A154" s="46">
        <v>1211</v>
      </c>
      <c r="B154" s="9" t="s">
        <v>121</v>
      </c>
      <c r="C154" s="9" t="s">
        <v>93</v>
      </c>
      <c r="D154" s="9" t="s">
        <v>1840</v>
      </c>
      <c r="E154" s="9" t="s">
        <v>220</v>
      </c>
      <c r="F154" s="9" t="s">
        <v>72</v>
      </c>
      <c r="G154" s="9" t="s">
        <v>30</v>
      </c>
      <c r="H154" s="9" t="s">
        <v>221</v>
      </c>
      <c r="I154" s="9" t="s">
        <v>77</v>
      </c>
      <c r="J154" s="9" t="s">
        <v>1844</v>
      </c>
      <c r="K154" s="47"/>
      <c r="L154" s="48">
        <v>2</v>
      </c>
      <c r="M154" s="46">
        <v>1211</v>
      </c>
      <c r="N154" s="9" t="s">
        <v>93</v>
      </c>
      <c r="O154" s="9" t="s">
        <v>121</v>
      </c>
    </row>
    <row r="155" spans="1:15" s="49" customFormat="1" ht="25.5" x14ac:dyDescent="0.25">
      <c r="A155" s="46">
        <v>1212</v>
      </c>
      <c r="B155" s="9" t="s">
        <v>121</v>
      </c>
      <c r="C155" s="9" t="s">
        <v>93</v>
      </c>
      <c r="D155" s="9" t="s">
        <v>1845</v>
      </c>
      <c r="E155" s="9" t="s">
        <v>218</v>
      </c>
      <c r="F155" s="9" t="s">
        <v>72</v>
      </c>
      <c r="G155" s="9" t="s">
        <v>30</v>
      </c>
      <c r="H155" s="9" t="s">
        <v>1846</v>
      </c>
      <c r="I155" s="9" t="s">
        <v>77</v>
      </c>
      <c r="J155" s="9" t="s">
        <v>1845</v>
      </c>
      <c r="K155" s="47" t="s">
        <v>1843</v>
      </c>
      <c r="L155" s="48">
        <v>2</v>
      </c>
      <c r="M155" s="46">
        <v>1212</v>
      </c>
      <c r="N155" s="9" t="s">
        <v>93</v>
      </c>
      <c r="O155" s="9" t="s">
        <v>121</v>
      </c>
    </row>
    <row r="156" spans="1:15" s="49" customFormat="1" ht="25.5" x14ac:dyDescent="0.25">
      <c r="A156" s="46">
        <v>1213</v>
      </c>
      <c r="B156" s="9" t="s">
        <v>121</v>
      </c>
      <c r="C156" s="9" t="s">
        <v>93</v>
      </c>
      <c r="D156" s="9" t="s">
        <v>1845</v>
      </c>
      <c r="E156" s="9" t="s">
        <v>218</v>
      </c>
      <c r="F156" s="9" t="s">
        <v>72</v>
      </c>
      <c r="G156" s="9" t="s">
        <v>69</v>
      </c>
      <c r="H156" s="9" t="s">
        <v>1847</v>
      </c>
      <c r="I156" s="9" t="s">
        <v>219</v>
      </c>
      <c r="J156" s="9" t="s">
        <v>1845</v>
      </c>
      <c r="K156" s="47" t="s">
        <v>1848</v>
      </c>
      <c r="L156" s="48">
        <v>2</v>
      </c>
      <c r="M156" s="46">
        <v>1213</v>
      </c>
      <c r="N156" s="9" t="s">
        <v>93</v>
      </c>
      <c r="O156" s="9" t="s">
        <v>121</v>
      </c>
    </row>
    <row r="157" spans="1:15" s="49" customFormat="1" ht="25.5" x14ac:dyDescent="0.25">
      <c r="A157" s="46">
        <v>1215</v>
      </c>
      <c r="B157" s="9" t="s">
        <v>121</v>
      </c>
      <c r="C157" s="9" t="s">
        <v>94</v>
      </c>
      <c r="D157" s="9" t="s">
        <v>1313</v>
      </c>
      <c r="E157" s="9" t="s">
        <v>1849</v>
      </c>
      <c r="F157" s="9" t="s">
        <v>71</v>
      </c>
      <c r="G157" s="9" t="s">
        <v>137</v>
      </c>
      <c r="H157" s="9" t="s">
        <v>147</v>
      </c>
      <c r="I157" s="9"/>
      <c r="J157" s="9" t="s">
        <v>1314</v>
      </c>
      <c r="K157" s="47" t="s">
        <v>1850</v>
      </c>
      <c r="L157" s="48">
        <v>1</v>
      </c>
      <c r="M157" s="46">
        <v>1215</v>
      </c>
      <c r="N157" s="9" t="s">
        <v>94</v>
      </c>
      <c r="O157" s="9" t="s">
        <v>121</v>
      </c>
    </row>
    <row r="158" spans="1:15" s="49" customFormat="1" ht="25.5" x14ac:dyDescent="0.25">
      <c r="A158" s="46">
        <v>1216</v>
      </c>
      <c r="B158" s="9" t="s">
        <v>121</v>
      </c>
      <c r="C158" s="9" t="s">
        <v>94</v>
      </c>
      <c r="D158" s="9" t="s">
        <v>1313</v>
      </c>
      <c r="E158" s="9" t="s">
        <v>1849</v>
      </c>
      <c r="F158" s="9" t="s">
        <v>71</v>
      </c>
      <c r="G158" s="9" t="s">
        <v>137</v>
      </c>
      <c r="H158" s="9" t="s">
        <v>1851</v>
      </c>
      <c r="I158" s="9"/>
      <c r="J158" s="9" t="s">
        <v>1314</v>
      </c>
      <c r="K158" s="47" t="s">
        <v>1850</v>
      </c>
      <c r="L158" s="48">
        <v>1</v>
      </c>
      <c r="M158" s="46">
        <v>1216</v>
      </c>
      <c r="N158" s="9" t="s">
        <v>94</v>
      </c>
      <c r="O158" s="9" t="s">
        <v>121</v>
      </c>
    </row>
    <row r="159" spans="1:15" s="49" customFormat="1" ht="25.5" x14ac:dyDescent="0.25">
      <c r="A159" s="46">
        <v>1217</v>
      </c>
      <c r="B159" s="9" t="s">
        <v>121</v>
      </c>
      <c r="C159" s="9" t="s">
        <v>94</v>
      </c>
      <c r="D159" s="9" t="s">
        <v>1313</v>
      </c>
      <c r="E159" s="9" t="s">
        <v>1849</v>
      </c>
      <c r="F159" s="9" t="s">
        <v>71</v>
      </c>
      <c r="G159" s="9" t="s">
        <v>6</v>
      </c>
      <c r="H159" s="9" t="s">
        <v>122</v>
      </c>
      <c r="I159" s="9"/>
      <c r="J159" s="9" t="s">
        <v>1314</v>
      </c>
      <c r="K159" s="47" t="s">
        <v>1850</v>
      </c>
      <c r="L159" s="48">
        <v>1</v>
      </c>
      <c r="M159" s="46">
        <v>1217</v>
      </c>
      <c r="N159" s="9" t="s">
        <v>94</v>
      </c>
      <c r="O159" s="9" t="s">
        <v>121</v>
      </c>
    </row>
    <row r="160" spans="1:15" s="49" customFormat="1" ht="25.5" x14ac:dyDescent="0.25">
      <c r="A160" s="46">
        <v>1220</v>
      </c>
      <c r="B160" s="9" t="s">
        <v>121</v>
      </c>
      <c r="C160" s="9" t="s">
        <v>94</v>
      </c>
      <c r="D160" s="9" t="s">
        <v>966</v>
      </c>
      <c r="E160" s="9" t="s">
        <v>1852</v>
      </c>
      <c r="F160" s="9" t="s">
        <v>71</v>
      </c>
      <c r="G160" s="9" t="s">
        <v>7</v>
      </c>
      <c r="H160" s="9" t="s">
        <v>1853</v>
      </c>
      <c r="I160" s="9"/>
      <c r="J160" s="9" t="s">
        <v>966</v>
      </c>
      <c r="K160" s="47" t="s">
        <v>1854</v>
      </c>
      <c r="L160" s="48">
        <v>1</v>
      </c>
      <c r="M160" s="46">
        <v>1220</v>
      </c>
      <c r="N160" s="9" t="s">
        <v>94</v>
      </c>
      <c r="O160" s="9" t="s">
        <v>121</v>
      </c>
    </row>
    <row r="161" spans="1:15" s="49" customFormat="1" ht="25.5" x14ac:dyDescent="0.25">
      <c r="A161" s="46">
        <v>1227</v>
      </c>
      <c r="B161" s="9" t="s">
        <v>121</v>
      </c>
      <c r="C161" s="9" t="s">
        <v>95</v>
      </c>
      <c r="D161" s="9" t="s">
        <v>1855</v>
      </c>
      <c r="E161" s="9" t="s">
        <v>1856</v>
      </c>
      <c r="F161" s="9" t="s">
        <v>71</v>
      </c>
      <c r="G161" s="9" t="s">
        <v>137</v>
      </c>
      <c r="H161" s="9" t="s">
        <v>1857</v>
      </c>
      <c r="I161" s="9"/>
      <c r="J161" s="9" t="s">
        <v>1855</v>
      </c>
      <c r="K161" s="47"/>
      <c r="L161" s="48">
        <v>1</v>
      </c>
      <c r="M161" s="46">
        <v>1227</v>
      </c>
      <c r="N161" s="9" t="s">
        <v>95</v>
      </c>
      <c r="O161" s="9" t="s">
        <v>121</v>
      </c>
    </row>
    <row r="162" spans="1:15" s="49" customFormat="1" ht="25.5" x14ac:dyDescent="0.25">
      <c r="A162" s="46">
        <v>1228</v>
      </c>
      <c r="B162" s="9" t="s">
        <v>121</v>
      </c>
      <c r="C162" s="9" t="s">
        <v>95</v>
      </c>
      <c r="D162" s="9" t="s">
        <v>1855</v>
      </c>
      <c r="E162" s="9" t="s">
        <v>1856</v>
      </c>
      <c r="F162" s="9" t="s">
        <v>71</v>
      </c>
      <c r="G162" s="9" t="s">
        <v>6</v>
      </c>
      <c r="H162" s="9" t="s">
        <v>997</v>
      </c>
      <c r="I162" s="9"/>
      <c r="J162" s="9" t="s">
        <v>1855</v>
      </c>
      <c r="K162" s="47"/>
      <c r="L162" s="48">
        <v>1</v>
      </c>
      <c r="M162" s="46">
        <v>1228</v>
      </c>
      <c r="N162" s="9" t="s">
        <v>95</v>
      </c>
      <c r="O162" s="9" t="s">
        <v>121</v>
      </c>
    </row>
    <row r="163" spans="1:15" s="49" customFormat="1" ht="25.5" x14ac:dyDescent="0.25">
      <c r="A163" s="46">
        <v>1229</v>
      </c>
      <c r="B163" s="9" t="s">
        <v>121</v>
      </c>
      <c r="C163" s="9" t="s">
        <v>95</v>
      </c>
      <c r="D163" s="9" t="s">
        <v>1855</v>
      </c>
      <c r="E163" s="9" t="s">
        <v>1856</v>
      </c>
      <c r="F163" s="9" t="s">
        <v>71</v>
      </c>
      <c r="G163" s="9" t="s">
        <v>6</v>
      </c>
      <c r="H163" s="9" t="s">
        <v>1858</v>
      </c>
      <c r="I163" s="9"/>
      <c r="J163" s="9" t="s">
        <v>1855</v>
      </c>
      <c r="K163" s="47"/>
      <c r="L163" s="48">
        <v>1</v>
      </c>
      <c r="M163" s="46">
        <v>1229</v>
      </c>
      <c r="N163" s="9" t="s">
        <v>95</v>
      </c>
      <c r="O163" s="9" t="s">
        <v>121</v>
      </c>
    </row>
    <row r="164" spans="1:15" s="49" customFormat="1" ht="25.5" x14ac:dyDescent="0.25">
      <c r="A164" s="46">
        <v>1230</v>
      </c>
      <c r="B164" s="9" t="s">
        <v>121</v>
      </c>
      <c r="C164" s="9" t="s">
        <v>95</v>
      </c>
      <c r="D164" s="9" t="s">
        <v>1855</v>
      </c>
      <c r="E164" s="9" t="s">
        <v>1856</v>
      </c>
      <c r="F164" s="9" t="s">
        <v>71</v>
      </c>
      <c r="G164" s="9" t="s">
        <v>6</v>
      </c>
      <c r="H164" s="9" t="s">
        <v>1859</v>
      </c>
      <c r="I164" s="9"/>
      <c r="J164" s="9" t="s">
        <v>1855</v>
      </c>
      <c r="K164" s="47"/>
      <c r="L164" s="48">
        <v>1</v>
      </c>
      <c r="M164" s="46">
        <v>1230</v>
      </c>
      <c r="N164" s="9" t="s">
        <v>95</v>
      </c>
      <c r="O164" s="9" t="s">
        <v>121</v>
      </c>
    </row>
    <row r="165" spans="1:15" s="49" customFormat="1" ht="25.5" x14ac:dyDescent="0.25">
      <c r="A165" s="46">
        <v>1231</v>
      </c>
      <c r="B165" s="9" t="s">
        <v>121</v>
      </c>
      <c r="C165" s="9" t="s">
        <v>95</v>
      </c>
      <c r="D165" s="9" t="s">
        <v>1855</v>
      </c>
      <c r="E165" s="9" t="s">
        <v>1856</v>
      </c>
      <c r="F165" s="9" t="s">
        <v>71</v>
      </c>
      <c r="G165" s="9" t="s">
        <v>7</v>
      </c>
      <c r="H165" s="9" t="s">
        <v>1860</v>
      </c>
      <c r="I165" s="9"/>
      <c r="J165" s="9" t="s">
        <v>1855</v>
      </c>
      <c r="K165" s="47"/>
      <c r="L165" s="48">
        <v>1</v>
      </c>
      <c r="M165" s="46">
        <v>1231</v>
      </c>
      <c r="N165" s="9" t="s">
        <v>95</v>
      </c>
      <c r="O165" s="9" t="s">
        <v>121</v>
      </c>
    </row>
    <row r="166" spans="1:15" s="49" customFormat="1" ht="25.5" x14ac:dyDescent="0.25">
      <c r="A166" s="46">
        <v>1232</v>
      </c>
      <c r="B166" s="9" t="s">
        <v>121</v>
      </c>
      <c r="C166" s="9" t="s">
        <v>95</v>
      </c>
      <c r="D166" s="9" t="s">
        <v>1855</v>
      </c>
      <c r="E166" s="9" t="s">
        <v>1856</v>
      </c>
      <c r="F166" s="9" t="s">
        <v>71</v>
      </c>
      <c r="G166" s="9" t="s">
        <v>7</v>
      </c>
      <c r="H166" s="9" t="s">
        <v>1222</v>
      </c>
      <c r="I166" s="9"/>
      <c r="J166" s="9" t="s">
        <v>1855</v>
      </c>
      <c r="K166" s="47"/>
      <c r="L166" s="48">
        <v>1</v>
      </c>
      <c r="M166" s="46">
        <v>1232</v>
      </c>
      <c r="N166" s="9" t="s">
        <v>95</v>
      </c>
      <c r="O166" s="9" t="s">
        <v>121</v>
      </c>
    </row>
    <row r="167" spans="1:15" s="49" customFormat="1" x14ac:dyDescent="0.25">
      <c r="A167" s="46">
        <v>1233</v>
      </c>
      <c r="B167" s="9" t="s">
        <v>121</v>
      </c>
      <c r="C167" s="9" t="s">
        <v>95</v>
      </c>
      <c r="D167" s="9" t="s">
        <v>733</v>
      </c>
      <c r="E167" s="9" t="s">
        <v>1861</v>
      </c>
      <c r="F167" s="9" t="s">
        <v>70</v>
      </c>
      <c r="G167" s="9" t="s">
        <v>17</v>
      </c>
      <c r="H167" s="9" t="s">
        <v>500</v>
      </c>
      <c r="I167" s="9"/>
      <c r="J167" s="9" t="s">
        <v>734</v>
      </c>
      <c r="K167" s="47"/>
      <c r="L167" s="48">
        <v>1</v>
      </c>
      <c r="M167" s="46">
        <v>1233</v>
      </c>
      <c r="N167" s="9" t="s">
        <v>95</v>
      </c>
      <c r="O167" s="9" t="s">
        <v>121</v>
      </c>
    </row>
    <row r="168" spans="1:15" s="49" customFormat="1" ht="25.5" x14ac:dyDescent="0.25">
      <c r="A168" s="46">
        <v>1235</v>
      </c>
      <c r="B168" s="9" t="s">
        <v>121</v>
      </c>
      <c r="C168" s="9" t="s">
        <v>95</v>
      </c>
      <c r="D168" s="9" t="s">
        <v>1862</v>
      </c>
      <c r="E168" s="9" t="s">
        <v>1863</v>
      </c>
      <c r="F168" s="9" t="s">
        <v>72</v>
      </c>
      <c r="G168" s="9" t="s">
        <v>30</v>
      </c>
      <c r="H168" s="9" t="s">
        <v>1864</v>
      </c>
      <c r="I168" s="9" t="s">
        <v>1585</v>
      </c>
      <c r="J168" s="9" t="s">
        <v>1865</v>
      </c>
      <c r="K168" s="47"/>
      <c r="L168" s="48">
        <v>1</v>
      </c>
      <c r="M168" s="46">
        <v>1235</v>
      </c>
      <c r="N168" s="9" t="s">
        <v>95</v>
      </c>
      <c r="O168" s="9" t="s">
        <v>121</v>
      </c>
    </row>
    <row r="169" spans="1:15" s="49" customFormat="1" ht="25.5" x14ac:dyDescent="0.25">
      <c r="A169" s="46">
        <v>1236</v>
      </c>
      <c r="B169" s="9" t="s">
        <v>121</v>
      </c>
      <c r="C169" s="9" t="s">
        <v>96</v>
      </c>
      <c r="D169" s="9" t="s">
        <v>225</v>
      </c>
      <c r="E169" s="9" t="s">
        <v>226</v>
      </c>
      <c r="F169" s="9" t="s">
        <v>71</v>
      </c>
      <c r="G169" s="9" t="s">
        <v>137</v>
      </c>
      <c r="H169" s="9" t="s">
        <v>15</v>
      </c>
      <c r="I169" s="9"/>
      <c r="J169" s="9" t="s">
        <v>225</v>
      </c>
      <c r="K169" s="47" t="s">
        <v>384</v>
      </c>
      <c r="L169" s="48">
        <v>2</v>
      </c>
      <c r="M169" s="46">
        <v>1236</v>
      </c>
      <c r="N169" s="9" t="s">
        <v>96</v>
      </c>
      <c r="O169" s="9" t="s">
        <v>121</v>
      </c>
    </row>
    <row r="170" spans="1:15" s="49" customFormat="1" ht="25.5" x14ac:dyDescent="0.25">
      <c r="A170" s="46">
        <v>1237</v>
      </c>
      <c r="B170" s="9" t="s">
        <v>121</v>
      </c>
      <c r="C170" s="9" t="s">
        <v>96</v>
      </c>
      <c r="D170" s="9" t="s">
        <v>21</v>
      </c>
      <c r="E170" s="9" t="s">
        <v>236</v>
      </c>
      <c r="F170" s="9" t="s">
        <v>71</v>
      </c>
      <c r="G170" s="9" t="s">
        <v>137</v>
      </c>
      <c r="H170" s="9" t="s">
        <v>22</v>
      </c>
      <c r="I170" s="9"/>
      <c r="J170" s="9"/>
      <c r="K170" s="47"/>
      <c r="L170" s="48">
        <v>4</v>
      </c>
      <c r="M170" s="46">
        <v>1237</v>
      </c>
      <c r="N170" s="9" t="s">
        <v>96</v>
      </c>
      <c r="O170" s="9" t="s">
        <v>121</v>
      </c>
    </row>
    <row r="171" spans="1:15" s="49" customFormat="1" ht="25.5" x14ac:dyDescent="0.25">
      <c r="A171" s="46">
        <v>1238</v>
      </c>
      <c r="B171" s="9" t="s">
        <v>121</v>
      </c>
      <c r="C171" s="9" t="s">
        <v>96</v>
      </c>
      <c r="D171" s="9" t="s">
        <v>21</v>
      </c>
      <c r="E171" s="9" t="s">
        <v>236</v>
      </c>
      <c r="F171" s="9" t="s">
        <v>71</v>
      </c>
      <c r="G171" s="9" t="s">
        <v>137</v>
      </c>
      <c r="H171" s="9" t="s">
        <v>150</v>
      </c>
      <c r="I171" s="9"/>
      <c r="J171" s="9"/>
      <c r="K171" s="47"/>
      <c r="L171" s="48">
        <v>2</v>
      </c>
      <c r="M171" s="46">
        <v>1238</v>
      </c>
      <c r="N171" s="9" t="s">
        <v>96</v>
      </c>
      <c r="O171" s="9" t="s">
        <v>121</v>
      </c>
    </row>
    <row r="172" spans="1:15" s="49" customFormat="1" ht="25.5" x14ac:dyDescent="0.25">
      <c r="A172" s="46">
        <v>1239</v>
      </c>
      <c r="B172" s="9" t="s">
        <v>121</v>
      </c>
      <c r="C172" s="9" t="s">
        <v>96</v>
      </c>
      <c r="D172" s="9" t="s">
        <v>25</v>
      </c>
      <c r="E172" s="9" t="s">
        <v>238</v>
      </c>
      <c r="F172" s="9" t="s">
        <v>71</v>
      </c>
      <c r="G172" s="9" t="s">
        <v>137</v>
      </c>
      <c r="H172" s="9" t="s">
        <v>147</v>
      </c>
      <c r="I172" s="9"/>
      <c r="J172" s="9" t="s">
        <v>25</v>
      </c>
      <c r="K172" s="47" t="s">
        <v>239</v>
      </c>
      <c r="L172" s="48">
        <v>1</v>
      </c>
      <c r="M172" s="46">
        <v>1239</v>
      </c>
      <c r="N172" s="9" t="s">
        <v>96</v>
      </c>
      <c r="O172" s="9" t="s">
        <v>121</v>
      </c>
    </row>
    <row r="173" spans="1:15" s="49" customFormat="1" ht="25.5" x14ac:dyDescent="0.25">
      <c r="A173" s="46">
        <v>1240</v>
      </c>
      <c r="B173" s="9" t="s">
        <v>121</v>
      </c>
      <c r="C173" s="9" t="s">
        <v>96</v>
      </c>
      <c r="D173" s="9" t="s">
        <v>25</v>
      </c>
      <c r="E173" s="9" t="s">
        <v>238</v>
      </c>
      <c r="F173" s="9" t="s">
        <v>71</v>
      </c>
      <c r="G173" s="9" t="s">
        <v>137</v>
      </c>
      <c r="H173" s="9" t="s">
        <v>57</v>
      </c>
      <c r="I173" s="9"/>
      <c r="J173" s="9" t="s">
        <v>25</v>
      </c>
      <c r="K173" s="47" t="s">
        <v>239</v>
      </c>
      <c r="L173" s="48">
        <v>1</v>
      </c>
      <c r="M173" s="46">
        <v>1240</v>
      </c>
      <c r="N173" s="9" t="s">
        <v>96</v>
      </c>
      <c r="O173" s="9" t="s">
        <v>121</v>
      </c>
    </row>
    <row r="174" spans="1:15" s="49" customFormat="1" ht="25.5" x14ac:dyDescent="0.25">
      <c r="A174" s="46">
        <v>1241</v>
      </c>
      <c r="B174" s="9" t="s">
        <v>121</v>
      </c>
      <c r="C174" s="9" t="s">
        <v>96</v>
      </c>
      <c r="D174" s="9" t="s">
        <v>225</v>
      </c>
      <c r="E174" s="9" t="s">
        <v>226</v>
      </c>
      <c r="F174" s="9" t="s">
        <v>71</v>
      </c>
      <c r="G174" s="9" t="s">
        <v>6</v>
      </c>
      <c r="H174" s="9" t="s">
        <v>59</v>
      </c>
      <c r="I174" s="9"/>
      <c r="J174" s="9" t="s">
        <v>225</v>
      </c>
      <c r="K174" s="47" t="s">
        <v>384</v>
      </c>
      <c r="L174" s="48">
        <v>2</v>
      </c>
      <c r="M174" s="46">
        <v>1241</v>
      </c>
      <c r="N174" s="9" t="s">
        <v>96</v>
      </c>
      <c r="O174" s="9" t="s">
        <v>121</v>
      </c>
    </row>
    <row r="175" spans="1:15" s="49" customFormat="1" x14ac:dyDescent="0.25">
      <c r="A175" s="46">
        <v>1242</v>
      </c>
      <c r="B175" s="9" t="s">
        <v>121</v>
      </c>
      <c r="C175" s="9" t="s">
        <v>96</v>
      </c>
      <c r="D175" s="9" t="s">
        <v>231</v>
      </c>
      <c r="E175" s="9" t="s">
        <v>232</v>
      </c>
      <c r="F175" s="9" t="s">
        <v>71</v>
      </c>
      <c r="G175" s="9" t="s">
        <v>6</v>
      </c>
      <c r="H175" s="9" t="s">
        <v>59</v>
      </c>
      <c r="I175" s="9"/>
      <c r="J175" s="9" t="s">
        <v>231</v>
      </c>
      <c r="K175" s="47"/>
      <c r="L175" s="48">
        <v>3</v>
      </c>
      <c r="M175" s="46">
        <v>1242</v>
      </c>
      <c r="N175" s="9" t="s">
        <v>96</v>
      </c>
      <c r="O175" s="9" t="s">
        <v>121</v>
      </c>
    </row>
    <row r="176" spans="1:15" s="49" customFormat="1" x14ac:dyDescent="0.25">
      <c r="A176" s="46">
        <v>1243</v>
      </c>
      <c r="B176" s="9" t="s">
        <v>121</v>
      </c>
      <c r="C176" s="9" t="s">
        <v>96</v>
      </c>
      <c r="D176" s="9" t="s">
        <v>231</v>
      </c>
      <c r="E176" s="9" t="s">
        <v>232</v>
      </c>
      <c r="F176" s="9" t="s">
        <v>71</v>
      </c>
      <c r="G176" s="9" t="s">
        <v>6</v>
      </c>
      <c r="H176" s="9" t="s">
        <v>128</v>
      </c>
      <c r="I176" s="9"/>
      <c r="J176" s="9" t="s">
        <v>231</v>
      </c>
      <c r="K176" s="47"/>
      <c r="L176" s="48">
        <v>2</v>
      </c>
      <c r="M176" s="46">
        <v>1243</v>
      </c>
      <c r="N176" s="9" t="s">
        <v>96</v>
      </c>
      <c r="O176" s="9" t="s">
        <v>121</v>
      </c>
    </row>
    <row r="177" spans="1:15" s="49" customFormat="1" x14ac:dyDescent="0.25">
      <c r="A177" s="46">
        <v>1244</v>
      </c>
      <c r="B177" s="9" t="s">
        <v>121</v>
      </c>
      <c r="C177" s="9" t="s">
        <v>96</v>
      </c>
      <c r="D177" s="9" t="s">
        <v>231</v>
      </c>
      <c r="E177" s="9" t="s">
        <v>232</v>
      </c>
      <c r="F177" s="9" t="s">
        <v>71</v>
      </c>
      <c r="G177" s="9" t="s">
        <v>6</v>
      </c>
      <c r="H177" s="9" t="s">
        <v>74</v>
      </c>
      <c r="I177" s="9"/>
      <c r="J177" s="9" t="s">
        <v>231</v>
      </c>
      <c r="K177" s="47"/>
      <c r="L177" s="48">
        <v>2</v>
      </c>
      <c r="M177" s="46">
        <v>1244</v>
      </c>
      <c r="N177" s="9" t="s">
        <v>96</v>
      </c>
      <c r="O177" s="9" t="s">
        <v>121</v>
      </c>
    </row>
    <row r="178" spans="1:15" s="49" customFormat="1" ht="25.5" x14ac:dyDescent="0.25">
      <c r="A178" s="46">
        <v>1245</v>
      </c>
      <c r="B178" s="9" t="s">
        <v>121</v>
      </c>
      <c r="C178" s="9" t="s">
        <v>96</v>
      </c>
      <c r="D178" s="9" t="s">
        <v>16</v>
      </c>
      <c r="E178" s="9" t="s">
        <v>233</v>
      </c>
      <c r="F178" s="9" t="s">
        <v>71</v>
      </c>
      <c r="G178" s="9" t="s">
        <v>6</v>
      </c>
      <c r="H178" s="9" t="s">
        <v>532</v>
      </c>
      <c r="I178" s="9"/>
      <c r="J178" s="9" t="s">
        <v>16</v>
      </c>
      <c r="K178" s="47" t="s">
        <v>234</v>
      </c>
      <c r="L178" s="48">
        <v>2</v>
      </c>
      <c r="M178" s="46">
        <v>1245</v>
      </c>
      <c r="N178" s="9" t="s">
        <v>96</v>
      </c>
      <c r="O178" s="9" t="s">
        <v>121</v>
      </c>
    </row>
    <row r="179" spans="1:15" s="49" customFormat="1" ht="25.5" x14ac:dyDescent="0.25">
      <c r="A179" s="46">
        <v>1246</v>
      </c>
      <c r="B179" s="9" t="s">
        <v>121</v>
      </c>
      <c r="C179" s="9" t="s">
        <v>96</v>
      </c>
      <c r="D179" s="9" t="s">
        <v>16</v>
      </c>
      <c r="E179" s="9" t="s">
        <v>233</v>
      </c>
      <c r="F179" s="9" t="s">
        <v>71</v>
      </c>
      <c r="G179" s="9" t="s">
        <v>6</v>
      </c>
      <c r="H179" s="9" t="s">
        <v>1645</v>
      </c>
      <c r="I179" s="9"/>
      <c r="J179" s="9" t="s">
        <v>16</v>
      </c>
      <c r="K179" s="47" t="s">
        <v>234</v>
      </c>
      <c r="L179" s="48">
        <v>2</v>
      </c>
      <c r="M179" s="46">
        <v>1246</v>
      </c>
      <c r="N179" s="9" t="s">
        <v>96</v>
      </c>
      <c r="O179" s="9" t="s">
        <v>121</v>
      </c>
    </row>
    <row r="180" spans="1:15" s="49" customFormat="1" ht="25.5" x14ac:dyDescent="0.25">
      <c r="A180" s="46">
        <v>1247</v>
      </c>
      <c r="B180" s="9" t="s">
        <v>121</v>
      </c>
      <c r="C180" s="9" t="s">
        <v>96</v>
      </c>
      <c r="D180" s="9" t="s">
        <v>16</v>
      </c>
      <c r="E180" s="9" t="s">
        <v>233</v>
      </c>
      <c r="F180" s="9" t="s">
        <v>71</v>
      </c>
      <c r="G180" s="9" t="s">
        <v>6</v>
      </c>
      <c r="H180" s="9" t="s">
        <v>1569</v>
      </c>
      <c r="I180" s="9"/>
      <c r="J180" s="9" t="s">
        <v>16</v>
      </c>
      <c r="K180" s="47" t="s">
        <v>234</v>
      </c>
      <c r="L180" s="48">
        <v>2</v>
      </c>
      <c r="M180" s="46">
        <v>1247</v>
      </c>
      <c r="N180" s="9" t="s">
        <v>96</v>
      </c>
      <c r="O180" s="9" t="s">
        <v>121</v>
      </c>
    </row>
    <row r="181" spans="1:15" s="49" customFormat="1" ht="25.5" x14ac:dyDescent="0.25">
      <c r="A181" s="46">
        <v>1248</v>
      </c>
      <c r="B181" s="9" t="s">
        <v>121</v>
      </c>
      <c r="C181" s="9" t="s">
        <v>96</v>
      </c>
      <c r="D181" s="9" t="s">
        <v>21</v>
      </c>
      <c r="E181" s="9" t="s">
        <v>236</v>
      </c>
      <c r="F181" s="9" t="s">
        <v>71</v>
      </c>
      <c r="G181" s="9" t="s">
        <v>6</v>
      </c>
      <c r="H181" s="9" t="s">
        <v>1817</v>
      </c>
      <c r="I181" s="9"/>
      <c r="J181" s="9"/>
      <c r="K181" s="47"/>
      <c r="L181" s="48">
        <v>2</v>
      </c>
      <c r="M181" s="46">
        <v>1248</v>
      </c>
      <c r="N181" s="9" t="s">
        <v>96</v>
      </c>
      <c r="O181" s="9" t="s">
        <v>121</v>
      </c>
    </row>
    <row r="182" spans="1:15" s="49" customFormat="1" ht="25.5" x14ac:dyDescent="0.25">
      <c r="A182" s="46">
        <v>1249</v>
      </c>
      <c r="B182" s="9" t="s">
        <v>121</v>
      </c>
      <c r="C182" s="9" t="s">
        <v>96</v>
      </c>
      <c r="D182" s="9" t="s">
        <v>25</v>
      </c>
      <c r="E182" s="9" t="s">
        <v>238</v>
      </c>
      <c r="F182" s="9" t="s">
        <v>71</v>
      </c>
      <c r="G182" s="9" t="s">
        <v>6</v>
      </c>
      <c r="H182" s="9" t="s">
        <v>144</v>
      </c>
      <c r="I182" s="9"/>
      <c r="J182" s="9" t="s">
        <v>25</v>
      </c>
      <c r="K182" s="47" t="s">
        <v>239</v>
      </c>
      <c r="L182" s="48">
        <v>1</v>
      </c>
      <c r="M182" s="46">
        <v>1249</v>
      </c>
      <c r="N182" s="9" t="s">
        <v>96</v>
      </c>
      <c r="O182" s="9" t="s">
        <v>121</v>
      </c>
    </row>
    <row r="183" spans="1:15" s="49" customFormat="1" ht="25.5" x14ac:dyDescent="0.25">
      <c r="A183" s="46">
        <v>1250</v>
      </c>
      <c r="B183" s="9" t="s">
        <v>121</v>
      </c>
      <c r="C183" s="9" t="s">
        <v>96</v>
      </c>
      <c r="D183" s="9" t="s">
        <v>80</v>
      </c>
      <c r="E183" s="9" t="s">
        <v>242</v>
      </c>
      <c r="F183" s="9" t="s">
        <v>71</v>
      </c>
      <c r="G183" s="9" t="s">
        <v>6</v>
      </c>
      <c r="H183" s="9" t="s">
        <v>1173</v>
      </c>
      <c r="I183" s="9"/>
      <c r="J183" s="9" t="s">
        <v>80</v>
      </c>
      <c r="K183" s="47" t="s">
        <v>385</v>
      </c>
      <c r="L183" s="48">
        <v>1</v>
      </c>
      <c r="M183" s="46">
        <v>1250</v>
      </c>
      <c r="N183" s="9" t="s">
        <v>96</v>
      </c>
      <c r="O183" s="9" t="s">
        <v>121</v>
      </c>
    </row>
    <row r="184" spans="1:15" s="49" customFormat="1" ht="25.5" x14ac:dyDescent="0.25">
      <c r="A184" s="46">
        <v>1251</v>
      </c>
      <c r="B184" s="9" t="s">
        <v>121</v>
      </c>
      <c r="C184" s="9" t="s">
        <v>96</v>
      </c>
      <c r="D184" s="9" t="s">
        <v>80</v>
      </c>
      <c r="E184" s="9" t="s">
        <v>242</v>
      </c>
      <c r="F184" s="9" t="s">
        <v>71</v>
      </c>
      <c r="G184" s="9" t="s">
        <v>6</v>
      </c>
      <c r="H184" s="9" t="s">
        <v>212</v>
      </c>
      <c r="I184" s="9"/>
      <c r="J184" s="9" t="s">
        <v>80</v>
      </c>
      <c r="K184" s="47" t="s">
        <v>385</v>
      </c>
      <c r="L184" s="48">
        <v>2</v>
      </c>
      <c r="M184" s="46">
        <v>1251</v>
      </c>
      <c r="N184" s="9" t="s">
        <v>96</v>
      </c>
      <c r="O184" s="9" t="s">
        <v>121</v>
      </c>
    </row>
    <row r="185" spans="1:15" s="49" customFormat="1" x14ac:dyDescent="0.25">
      <c r="A185" s="46">
        <v>1252</v>
      </c>
      <c r="B185" s="9" t="s">
        <v>121</v>
      </c>
      <c r="C185" s="9" t="s">
        <v>96</v>
      </c>
      <c r="D185" s="9" t="s">
        <v>245</v>
      </c>
      <c r="E185" s="9" t="s">
        <v>246</v>
      </c>
      <c r="F185" s="9" t="s">
        <v>71</v>
      </c>
      <c r="G185" s="9" t="s">
        <v>6</v>
      </c>
      <c r="H185" s="9" t="s">
        <v>122</v>
      </c>
      <c r="I185" s="9"/>
      <c r="J185" s="9" t="s">
        <v>245</v>
      </c>
      <c r="K185" s="47"/>
      <c r="L185" s="48">
        <v>2</v>
      </c>
      <c r="M185" s="46">
        <v>1252</v>
      </c>
      <c r="N185" s="9" t="s">
        <v>96</v>
      </c>
      <c r="O185" s="9" t="s">
        <v>121</v>
      </c>
    </row>
    <row r="186" spans="1:15" s="49" customFormat="1" x14ac:dyDescent="0.25">
      <c r="A186" s="46">
        <v>1253</v>
      </c>
      <c r="B186" s="9" t="s">
        <v>121</v>
      </c>
      <c r="C186" s="9" t="s">
        <v>96</v>
      </c>
      <c r="D186" s="9" t="s">
        <v>245</v>
      </c>
      <c r="E186" s="9" t="s">
        <v>246</v>
      </c>
      <c r="F186" s="9" t="s">
        <v>71</v>
      </c>
      <c r="G186" s="9" t="s">
        <v>6</v>
      </c>
      <c r="H186" s="9" t="s">
        <v>1002</v>
      </c>
      <c r="I186" s="9"/>
      <c r="J186" s="9" t="s">
        <v>245</v>
      </c>
      <c r="K186" s="47"/>
      <c r="L186" s="48">
        <v>2</v>
      </c>
      <c r="M186" s="46">
        <v>1253</v>
      </c>
      <c r="N186" s="9" t="s">
        <v>96</v>
      </c>
      <c r="O186" s="9" t="s">
        <v>121</v>
      </c>
    </row>
    <row r="187" spans="1:15" s="49" customFormat="1" ht="25.5" x14ac:dyDescent="0.25">
      <c r="A187" s="46">
        <v>1255</v>
      </c>
      <c r="B187" s="9" t="s">
        <v>121</v>
      </c>
      <c r="C187" s="9" t="s">
        <v>96</v>
      </c>
      <c r="D187" s="9" t="s">
        <v>23</v>
      </c>
      <c r="E187" s="9" t="s">
        <v>237</v>
      </c>
      <c r="F187" s="9" t="s">
        <v>71</v>
      </c>
      <c r="G187" s="9" t="s">
        <v>7</v>
      </c>
      <c r="H187" s="9" t="s">
        <v>288</v>
      </c>
      <c r="I187" s="9"/>
      <c r="J187" s="9" t="s">
        <v>23</v>
      </c>
      <c r="K187" s="47"/>
      <c r="L187" s="48">
        <v>1</v>
      </c>
      <c r="M187" s="46">
        <v>1255</v>
      </c>
      <c r="N187" s="9" t="s">
        <v>96</v>
      </c>
      <c r="O187" s="9" t="s">
        <v>121</v>
      </c>
    </row>
    <row r="188" spans="1:15" s="49" customFormat="1" ht="25.5" x14ac:dyDescent="0.25">
      <c r="A188" s="46">
        <v>1256</v>
      </c>
      <c r="B188" s="9" t="s">
        <v>121</v>
      </c>
      <c r="C188" s="9" t="s">
        <v>96</v>
      </c>
      <c r="D188" s="9" t="s">
        <v>23</v>
      </c>
      <c r="E188" s="9" t="s">
        <v>237</v>
      </c>
      <c r="F188" s="9" t="s">
        <v>71</v>
      </c>
      <c r="G188" s="9" t="s">
        <v>7</v>
      </c>
      <c r="H188" s="9" t="s">
        <v>171</v>
      </c>
      <c r="I188" s="9"/>
      <c r="J188" s="9" t="s">
        <v>23</v>
      </c>
      <c r="K188" s="47"/>
      <c r="L188" s="48">
        <v>2</v>
      </c>
      <c r="M188" s="46">
        <v>1256</v>
      </c>
      <c r="N188" s="9" t="s">
        <v>96</v>
      </c>
      <c r="O188" s="9" t="s">
        <v>121</v>
      </c>
    </row>
    <row r="189" spans="1:15" s="49" customFormat="1" ht="25.5" x14ac:dyDescent="0.25">
      <c r="A189" s="46">
        <v>1257</v>
      </c>
      <c r="B189" s="9" t="s">
        <v>121</v>
      </c>
      <c r="C189" s="9" t="s">
        <v>96</v>
      </c>
      <c r="D189" s="9" t="s">
        <v>80</v>
      </c>
      <c r="E189" s="9" t="s">
        <v>242</v>
      </c>
      <c r="F189" s="9" t="s">
        <v>71</v>
      </c>
      <c r="G189" s="9" t="s">
        <v>7</v>
      </c>
      <c r="H189" s="9" t="s">
        <v>243</v>
      </c>
      <c r="I189" s="9"/>
      <c r="J189" s="9" t="s">
        <v>80</v>
      </c>
      <c r="K189" s="47" t="s">
        <v>385</v>
      </c>
      <c r="L189" s="48">
        <v>2</v>
      </c>
      <c r="M189" s="46">
        <v>1257</v>
      </c>
      <c r="N189" s="9" t="s">
        <v>96</v>
      </c>
      <c r="O189" s="9" t="s">
        <v>121</v>
      </c>
    </row>
    <row r="190" spans="1:15" s="49" customFormat="1" ht="25.5" x14ac:dyDescent="0.25">
      <c r="A190" s="46">
        <v>1258</v>
      </c>
      <c r="B190" s="9" t="s">
        <v>121</v>
      </c>
      <c r="C190" s="9" t="s">
        <v>96</v>
      </c>
      <c r="D190" s="9" t="s">
        <v>80</v>
      </c>
      <c r="E190" s="9" t="s">
        <v>242</v>
      </c>
      <c r="F190" s="9" t="s">
        <v>71</v>
      </c>
      <c r="G190" s="9" t="s">
        <v>7</v>
      </c>
      <c r="H190" s="9" t="s">
        <v>123</v>
      </c>
      <c r="I190" s="9"/>
      <c r="J190" s="9" t="s">
        <v>80</v>
      </c>
      <c r="K190" s="47" t="s">
        <v>385</v>
      </c>
      <c r="L190" s="48">
        <v>2</v>
      </c>
      <c r="M190" s="46">
        <v>1258</v>
      </c>
      <c r="N190" s="9" t="s">
        <v>96</v>
      </c>
      <c r="O190" s="9" t="s">
        <v>121</v>
      </c>
    </row>
    <row r="191" spans="1:15" s="49" customFormat="1" x14ac:dyDescent="0.25">
      <c r="A191" s="46">
        <v>1259</v>
      </c>
      <c r="B191" s="9" t="s">
        <v>121</v>
      </c>
      <c r="C191" s="9" t="s">
        <v>96</v>
      </c>
      <c r="D191" s="9" t="s">
        <v>28</v>
      </c>
      <c r="E191" s="9" t="s">
        <v>244</v>
      </c>
      <c r="F191" s="9" t="s">
        <v>71</v>
      </c>
      <c r="G191" s="9" t="s">
        <v>7</v>
      </c>
      <c r="H191" s="9" t="s">
        <v>29</v>
      </c>
      <c r="I191" s="9"/>
      <c r="J191" s="9" t="s">
        <v>28</v>
      </c>
      <c r="K191" s="47"/>
      <c r="L191" s="48">
        <v>2</v>
      </c>
      <c r="M191" s="46">
        <v>1259</v>
      </c>
      <c r="N191" s="9" t="s">
        <v>96</v>
      </c>
      <c r="O191" s="9" t="s">
        <v>121</v>
      </c>
    </row>
    <row r="192" spans="1:15" s="49" customFormat="1" x14ac:dyDescent="0.25">
      <c r="A192" s="46">
        <v>1260</v>
      </c>
      <c r="B192" s="9" t="s">
        <v>121</v>
      </c>
      <c r="C192" s="9" t="s">
        <v>96</v>
      </c>
      <c r="D192" s="9" t="s">
        <v>28</v>
      </c>
      <c r="E192" s="9" t="s">
        <v>244</v>
      </c>
      <c r="F192" s="9" t="s">
        <v>71</v>
      </c>
      <c r="G192" s="9" t="s">
        <v>7</v>
      </c>
      <c r="H192" s="9" t="s">
        <v>123</v>
      </c>
      <c r="I192" s="9"/>
      <c r="J192" s="9" t="s">
        <v>28</v>
      </c>
      <c r="K192" s="47"/>
      <c r="L192" s="48">
        <v>1</v>
      </c>
      <c r="M192" s="46">
        <v>1260</v>
      </c>
      <c r="N192" s="9" t="s">
        <v>96</v>
      </c>
      <c r="O192" s="9" t="s">
        <v>121</v>
      </c>
    </row>
    <row r="193" spans="1:15" s="49" customFormat="1" x14ac:dyDescent="0.25">
      <c r="A193" s="46">
        <v>1261</v>
      </c>
      <c r="B193" s="9" t="s">
        <v>121</v>
      </c>
      <c r="C193" s="9" t="s">
        <v>96</v>
      </c>
      <c r="D193" s="9" t="s">
        <v>28</v>
      </c>
      <c r="E193" s="9" t="s">
        <v>244</v>
      </c>
      <c r="F193" s="9" t="s">
        <v>71</v>
      </c>
      <c r="G193" s="9" t="s">
        <v>7</v>
      </c>
      <c r="H193" s="9" t="s">
        <v>210</v>
      </c>
      <c r="I193" s="9"/>
      <c r="J193" s="9" t="s">
        <v>28</v>
      </c>
      <c r="K193" s="47"/>
      <c r="L193" s="48">
        <v>2</v>
      </c>
      <c r="M193" s="46">
        <v>1261</v>
      </c>
      <c r="N193" s="9" t="s">
        <v>96</v>
      </c>
      <c r="O193" s="9" t="s">
        <v>121</v>
      </c>
    </row>
    <row r="194" spans="1:15" s="49" customFormat="1" x14ac:dyDescent="0.25">
      <c r="A194" s="46">
        <v>1262</v>
      </c>
      <c r="B194" s="9" t="s">
        <v>121</v>
      </c>
      <c r="C194" s="9" t="s">
        <v>96</v>
      </c>
      <c r="D194" s="9" t="s">
        <v>245</v>
      </c>
      <c r="E194" s="9" t="s">
        <v>246</v>
      </c>
      <c r="F194" s="9" t="s">
        <v>71</v>
      </c>
      <c r="G194" s="9" t="s">
        <v>7</v>
      </c>
      <c r="H194" s="9" t="s">
        <v>29</v>
      </c>
      <c r="I194" s="9"/>
      <c r="J194" s="9" t="s">
        <v>245</v>
      </c>
      <c r="K194" s="47"/>
      <c r="L194" s="48">
        <v>2</v>
      </c>
      <c r="M194" s="46">
        <v>1262</v>
      </c>
      <c r="N194" s="9" t="s">
        <v>96</v>
      </c>
      <c r="O194" s="9" t="s">
        <v>121</v>
      </c>
    </row>
    <row r="195" spans="1:15" s="49" customFormat="1" x14ac:dyDescent="0.25">
      <c r="A195" s="46">
        <v>1263</v>
      </c>
      <c r="B195" s="9" t="s">
        <v>121</v>
      </c>
      <c r="C195" s="9" t="s">
        <v>96</v>
      </c>
      <c r="D195" s="9" t="s">
        <v>245</v>
      </c>
      <c r="E195" s="9" t="s">
        <v>246</v>
      </c>
      <c r="F195" s="9" t="s">
        <v>71</v>
      </c>
      <c r="G195" s="9" t="s">
        <v>7</v>
      </c>
      <c r="H195" s="9" t="s">
        <v>288</v>
      </c>
      <c r="I195" s="9"/>
      <c r="J195" s="9" t="s">
        <v>245</v>
      </c>
      <c r="K195" s="47"/>
      <c r="L195" s="48">
        <v>2</v>
      </c>
      <c r="M195" s="46">
        <v>1263</v>
      </c>
      <c r="N195" s="9" t="s">
        <v>96</v>
      </c>
      <c r="O195" s="9" t="s">
        <v>121</v>
      </c>
    </row>
    <row r="196" spans="1:15" s="49" customFormat="1" ht="25.5" x14ac:dyDescent="0.25">
      <c r="A196" s="46">
        <v>1264</v>
      </c>
      <c r="B196" s="9" t="s">
        <v>121</v>
      </c>
      <c r="C196" s="9" t="s">
        <v>96</v>
      </c>
      <c r="D196" s="9" t="s">
        <v>1866</v>
      </c>
      <c r="E196" s="9" t="s">
        <v>240</v>
      </c>
      <c r="F196" s="9" t="s">
        <v>71</v>
      </c>
      <c r="G196" s="9" t="s">
        <v>7</v>
      </c>
      <c r="H196" s="9" t="s">
        <v>129</v>
      </c>
      <c r="I196" s="9"/>
      <c r="J196" s="9" t="s">
        <v>26</v>
      </c>
      <c r="K196" s="47"/>
      <c r="L196" s="48">
        <v>2</v>
      </c>
      <c r="M196" s="46">
        <v>1264</v>
      </c>
      <c r="N196" s="9" t="s">
        <v>96</v>
      </c>
      <c r="O196" s="9" t="s">
        <v>121</v>
      </c>
    </row>
    <row r="197" spans="1:15" s="49" customFormat="1" ht="25.5" x14ac:dyDescent="0.25">
      <c r="A197" s="46">
        <v>1265</v>
      </c>
      <c r="B197" s="9" t="s">
        <v>121</v>
      </c>
      <c r="C197" s="9" t="s">
        <v>96</v>
      </c>
      <c r="D197" s="9" t="s">
        <v>1866</v>
      </c>
      <c r="E197" s="9" t="s">
        <v>240</v>
      </c>
      <c r="F197" s="9" t="s">
        <v>71</v>
      </c>
      <c r="G197" s="9" t="s">
        <v>7</v>
      </c>
      <c r="H197" s="9" t="s">
        <v>210</v>
      </c>
      <c r="I197" s="9"/>
      <c r="J197" s="9" t="s">
        <v>26</v>
      </c>
      <c r="K197" s="47"/>
      <c r="L197" s="48">
        <v>2</v>
      </c>
      <c r="M197" s="46">
        <v>1265</v>
      </c>
      <c r="N197" s="9" t="s">
        <v>96</v>
      </c>
      <c r="O197" s="9" t="s">
        <v>121</v>
      </c>
    </row>
    <row r="198" spans="1:15" s="49" customFormat="1" ht="25.5" x14ac:dyDescent="0.25">
      <c r="A198" s="46">
        <v>1266</v>
      </c>
      <c r="B198" s="9" t="s">
        <v>121</v>
      </c>
      <c r="C198" s="9" t="s">
        <v>96</v>
      </c>
      <c r="D198" s="9" t="s">
        <v>1866</v>
      </c>
      <c r="E198" s="9" t="s">
        <v>240</v>
      </c>
      <c r="F198" s="9" t="s">
        <v>71</v>
      </c>
      <c r="G198" s="9" t="s">
        <v>7</v>
      </c>
      <c r="H198" s="9" t="s">
        <v>130</v>
      </c>
      <c r="I198" s="9"/>
      <c r="J198" s="9" t="s">
        <v>26</v>
      </c>
      <c r="K198" s="47"/>
      <c r="L198" s="48">
        <v>2</v>
      </c>
      <c r="M198" s="46">
        <v>1266</v>
      </c>
      <c r="N198" s="9" t="s">
        <v>96</v>
      </c>
      <c r="O198" s="9" t="s">
        <v>121</v>
      </c>
    </row>
    <row r="199" spans="1:15" s="49" customFormat="1" x14ac:dyDescent="0.25">
      <c r="A199" s="46">
        <v>1267</v>
      </c>
      <c r="B199" s="9" t="s">
        <v>121</v>
      </c>
      <c r="C199" s="9" t="s">
        <v>96</v>
      </c>
      <c r="D199" s="9" t="s">
        <v>1258</v>
      </c>
      <c r="E199" s="9" t="s">
        <v>235</v>
      </c>
      <c r="F199" s="9" t="s">
        <v>70</v>
      </c>
      <c r="G199" s="9" t="s">
        <v>17</v>
      </c>
      <c r="H199" s="9" t="s">
        <v>18</v>
      </c>
      <c r="I199" s="9"/>
      <c r="J199" s="9" t="s">
        <v>80</v>
      </c>
      <c r="K199" s="47"/>
      <c r="L199" s="48">
        <v>1</v>
      </c>
      <c r="M199" s="46">
        <v>1267</v>
      </c>
      <c r="N199" s="9" t="s">
        <v>96</v>
      </c>
      <c r="O199" s="9" t="s">
        <v>121</v>
      </c>
    </row>
    <row r="200" spans="1:15" s="49" customFormat="1" x14ac:dyDescent="0.25">
      <c r="A200" s="46">
        <v>1270</v>
      </c>
      <c r="B200" s="9" t="s">
        <v>121</v>
      </c>
      <c r="C200" s="9" t="s">
        <v>96</v>
      </c>
      <c r="D200" s="9" t="s">
        <v>31</v>
      </c>
      <c r="E200" s="9" t="s">
        <v>247</v>
      </c>
      <c r="F200" s="9" t="s">
        <v>70</v>
      </c>
      <c r="G200" s="9" t="s">
        <v>69</v>
      </c>
      <c r="H200" s="9" t="s">
        <v>1867</v>
      </c>
      <c r="I200" s="9" t="s">
        <v>248</v>
      </c>
      <c r="J200" s="9"/>
      <c r="K200" s="47"/>
      <c r="L200" s="48">
        <v>2</v>
      </c>
      <c r="M200" s="46">
        <v>1270</v>
      </c>
      <c r="N200" s="9" t="s">
        <v>96</v>
      </c>
      <c r="O200" s="9" t="s">
        <v>121</v>
      </c>
    </row>
    <row r="201" spans="1:15" s="49" customFormat="1" x14ac:dyDescent="0.25">
      <c r="A201" s="46">
        <v>1271</v>
      </c>
      <c r="B201" s="9" t="s">
        <v>121</v>
      </c>
      <c r="C201" s="9" t="s">
        <v>96</v>
      </c>
      <c r="D201" s="9" t="s">
        <v>31</v>
      </c>
      <c r="E201" s="9" t="s">
        <v>247</v>
      </c>
      <c r="F201" s="9" t="s">
        <v>70</v>
      </c>
      <c r="G201" s="9" t="s">
        <v>69</v>
      </c>
      <c r="H201" s="9" t="s">
        <v>1868</v>
      </c>
      <c r="I201" s="9" t="s">
        <v>248</v>
      </c>
      <c r="J201" s="9"/>
      <c r="K201" s="47"/>
      <c r="L201" s="48">
        <v>1</v>
      </c>
      <c r="M201" s="46">
        <v>1271</v>
      </c>
      <c r="N201" s="9" t="s">
        <v>96</v>
      </c>
      <c r="O201" s="9" t="s">
        <v>121</v>
      </c>
    </row>
    <row r="202" spans="1:15" s="49" customFormat="1" x14ac:dyDescent="0.25">
      <c r="A202" s="46">
        <v>1272</v>
      </c>
      <c r="B202" s="9" t="s">
        <v>121</v>
      </c>
      <c r="C202" s="9" t="s">
        <v>96</v>
      </c>
      <c r="D202" s="9" t="s">
        <v>31</v>
      </c>
      <c r="E202" s="9" t="s">
        <v>247</v>
      </c>
      <c r="F202" s="9" t="s">
        <v>70</v>
      </c>
      <c r="G202" s="9" t="s">
        <v>69</v>
      </c>
      <c r="H202" s="9" t="s">
        <v>1869</v>
      </c>
      <c r="I202" s="9" t="s">
        <v>249</v>
      </c>
      <c r="J202" s="9"/>
      <c r="K202" s="47"/>
      <c r="L202" s="48">
        <v>1</v>
      </c>
      <c r="M202" s="46">
        <v>1272</v>
      </c>
      <c r="N202" s="9" t="s">
        <v>96</v>
      </c>
      <c r="O202" s="9" t="s">
        <v>121</v>
      </c>
    </row>
    <row r="203" spans="1:15" s="49" customFormat="1" ht="25.5" x14ac:dyDescent="0.25">
      <c r="A203" s="46">
        <v>1273</v>
      </c>
      <c r="B203" s="9" t="s">
        <v>121</v>
      </c>
      <c r="C203" s="9" t="s">
        <v>96</v>
      </c>
      <c r="D203" s="9" t="s">
        <v>81</v>
      </c>
      <c r="E203" s="9" t="s">
        <v>250</v>
      </c>
      <c r="F203" s="9" t="s">
        <v>70</v>
      </c>
      <c r="G203" s="9" t="s">
        <v>69</v>
      </c>
      <c r="H203" s="9" t="s">
        <v>19</v>
      </c>
      <c r="I203" s="9" t="s">
        <v>251</v>
      </c>
      <c r="J203" s="9" t="s">
        <v>1176</v>
      </c>
      <c r="K203" s="47"/>
      <c r="L203" s="48">
        <v>1</v>
      </c>
      <c r="M203" s="46">
        <v>1273</v>
      </c>
      <c r="N203" s="9" t="s">
        <v>96</v>
      </c>
      <c r="O203" s="9" t="s">
        <v>121</v>
      </c>
    </row>
    <row r="204" spans="1:15" s="49" customFormat="1" ht="25.5" x14ac:dyDescent="0.25">
      <c r="A204" s="46">
        <v>1274</v>
      </c>
      <c r="B204" s="9" t="s">
        <v>121</v>
      </c>
      <c r="C204" s="9" t="s">
        <v>96</v>
      </c>
      <c r="D204" s="9" t="s">
        <v>227</v>
      </c>
      <c r="E204" s="9" t="s">
        <v>228</v>
      </c>
      <c r="F204" s="9" t="s">
        <v>72</v>
      </c>
      <c r="G204" s="9" t="s">
        <v>909</v>
      </c>
      <c r="H204" s="9" t="s">
        <v>229</v>
      </c>
      <c r="I204" s="9" t="s">
        <v>136</v>
      </c>
      <c r="J204" s="9" t="s">
        <v>227</v>
      </c>
      <c r="K204" s="47" t="s">
        <v>230</v>
      </c>
      <c r="L204" s="48">
        <v>1</v>
      </c>
      <c r="M204" s="46">
        <v>1274</v>
      </c>
      <c r="N204" s="9" t="s">
        <v>96</v>
      </c>
      <c r="O204" s="9" t="s">
        <v>121</v>
      </c>
    </row>
    <row r="205" spans="1:15" s="49" customFormat="1" ht="25.5" x14ac:dyDescent="0.25">
      <c r="A205" s="46">
        <v>1275</v>
      </c>
      <c r="B205" s="9" t="s">
        <v>121</v>
      </c>
      <c r="C205" s="9" t="s">
        <v>97</v>
      </c>
      <c r="D205" s="9" t="s">
        <v>1870</v>
      </c>
      <c r="E205" s="9" t="s">
        <v>1871</v>
      </c>
      <c r="F205" s="9" t="s">
        <v>71</v>
      </c>
      <c r="G205" s="9" t="s">
        <v>7</v>
      </c>
      <c r="H205" s="9" t="s">
        <v>1635</v>
      </c>
      <c r="I205" s="9"/>
      <c r="J205" s="9" t="s">
        <v>1872</v>
      </c>
      <c r="K205" s="47"/>
      <c r="L205" s="48">
        <v>2</v>
      </c>
      <c r="M205" s="46">
        <v>1275</v>
      </c>
      <c r="N205" s="9" t="s">
        <v>97</v>
      </c>
      <c r="O205" s="9" t="s">
        <v>121</v>
      </c>
    </row>
    <row r="206" spans="1:15" s="49" customFormat="1" ht="25.5" x14ac:dyDescent="0.25">
      <c r="A206" s="46">
        <v>1276</v>
      </c>
      <c r="B206" s="9" t="s">
        <v>121</v>
      </c>
      <c r="C206" s="9" t="s">
        <v>97</v>
      </c>
      <c r="D206" s="9" t="s">
        <v>1873</v>
      </c>
      <c r="E206" s="9" t="s">
        <v>252</v>
      </c>
      <c r="F206" s="9" t="s">
        <v>72</v>
      </c>
      <c r="G206" s="9" t="s">
        <v>184</v>
      </c>
      <c r="H206" s="9" t="s">
        <v>12</v>
      </c>
      <c r="I206" s="9" t="s">
        <v>1874</v>
      </c>
      <c r="J206" s="9" t="s">
        <v>1875</v>
      </c>
      <c r="K206" s="47"/>
      <c r="L206" s="48">
        <v>1</v>
      </c>
      <c r="M206" s="46">
        <v>1276</v>
      </c>
      <c r="N206" s="9" t="s">
        <v>97</v>
      </c>
      <c r="O206" s="9" t="s">
        <v>121</v>
      </c>
    </row>
    <row r="207" spans="1:15" s="49" customFormat="1" ht="25.5" x14ac:dyDescent="0.25">
      <c r="A207" s="46">
        <v>1277</v>
      </c>
      <c r="B207" s="9" t="s">
        <v>121</v>
      </c>
      <c r="C207" s="9" t="s">
        <v>97</v>
      </c>
      <c r="D207" s="9" t="s">
        <v>1873</v>
      </c>
      <c r="E207" s="9" t="s">
        <v>252</v>
      </c>
      <c r="F207" s="9" t="s">
        <v>72</v>
      </c>
      <c r="G207" s="9" t="s">
        <v>184</v>
      </c>
      <c r="H207" s="9" t="s">
        <v>11</v>
      </c>
      <c r="I207" s="9" t="s">
        <v>1874</v>
      </c>
      <c r="J207" s="9" t="s">
        <v>1875</v>
      </c>
      <c r="K207" s="47"/>
      <c r="L207" s="48">
        <v>1</v>
      </c>
      <c r="M207" s="46">
        <v>1277</v>
      </c>
      <c r="N207" s="9" t="s">
        <v>97</v>
      </c>
      <c r="O207" s="9" t="s">
        <v>121</v>
      </c>
    </row>
    <row r="208" spans="1:15" s="49" customFormat="1" ht="25.5" x14ac:dyDescent="0.25">
      <c r="A208" s="46">
        <v>1278</v>
      </c>
      <c r="B208" s="9" t="s">
        <v>121</v>
      </c>
      <c r="C208" s="9" t="s">
        <v>97</v>
      </c>
      <c r="D208" s="9" t="s">
        <v>1873</v>
      </c>
      <c r="E208" s="9" t="s">
        <v>252</v>
      </c>
      <c r="F208" s="9" t="s">
        <v>72</v>
      </c>
      <c r="G208" s="9" t="s">
        <v>20</v>
      </c>
      <c r="H208" s="9" t="s">
        <v>1876</v>
      </c>
      <c r="I208" s="9" t="s">
        <v>1874</v>
      </c>
      <c r="J208" s="9" t="s">
        <v>1875</v>
      </c>
      <c r="K208" s="47"/>
      <c r="L208" s="48">
        <v>2</v>
      </c>
      <c r="M208" s="46">
        <v>1278</v>
      </c>
      <c r="N208" s="9" t="s">
        <v>97</v>
      </c>
      <c r="O208" s="9" t="s">
        <v>121</v>
      </c>
    </row>
    <row r="209" spans="1:15" s="49" customFormat="1" ht="25.5" x14ac:dyDescent="0.25">
      <c r="A209" s="46">
        <v>1279</v>
      </c>
      <c r="B209" s="9" t="s">
        <v>121</v>
      </c>
      <c r="C209" s="9" t="s">
        <v>97</v>
      </c>
      <c r="D209" s="9" t="s">
        <v>1873</v>
      </c>
      <c r="E209" s="9" t="s">
        <v>252</v>
      </c>
      <c r="F209" s="9" t="s">
        <v>72</v>
      </c>
      <c r="G209" s="9" t="s">
        <v>20</v>
      </c>
      <c r="H209" s="9" t="s">
        <v>1876</v>
      </c>
      <c r="I209" s="9" t="s">
        <v>1874</v>
      </c>
      <c r="J209" s="9" t="s">
        <v>1875</v>
      </c>
      <c r="K209" s="47"/>
      <c r="L209" s="48">
        <v>2</v>
      </c>
      <c r="M209" s="46">
        <v>1279</v>
      </c>
      <c r="N209" s="9" t="s">
        <v>97</v>
      </c>
      <c r="O209" s="9" t="s">
        <v>121</v>
      </c>
    </row>
    <row r="210" spans="1:15" s="49" customFormat="1" ht="25.5" x14ac:dyDescent="0.25">
      <c r="A210" s="46">
        <v>1280</v>
      </c>
      <c r="B210" s="9" t="s">
        <v>121</v>
      </c>
      <c r="C210" s="9" t="s">
        <v>97</v>
      </c>
      <c r="D210" s="9" t="s">
        <v>1873</v>
      </c>
      <c r="E210" s="9" t="s">
        <v>252</v>
      </c>
      <c r="F210" s="9" t="s">
        <v>72</v>
      </c>
      <c r="G210" s="9" t="s">
        <v>20</v>
      </c>
      <c r="H210" s="9" t="s">
        <v>1877</v>
      </c>
      <c r="I210" s="9" t="s">
        <v>1874</v>
      </c>
      <c r="J210" s="9" t="s">
        <v>1875</v>
      </c>
      <c r="K210" s="47"/>
      <c r="L210" s="48">
        <v>2</v>
      </c>
      <c r="M210" s="46">
        <v>1280</v>
      </c>
      <c r="N210" s="9" t="s">
        <v>97</v>
      </c>
      <c r="O210" s="9" t="s">
        <v>121</v>
      </c>
    </row>
    <row r="211" spans="1:15" s="49" customFormat="1" ht="25.5" x14ac:dyDescent="0.25">
      <c r="A211" s="46">
        <v>1281</v>
      </c>
      <c r="B211" s="9" t="s">
        <v>121</v>
      </c>
      <c r="C211" s="9" t="s">
        <v>97</v>
      </c>
      <c r="D211" s="9" t="s">
        <v>1873</v>
      </c>
      <c r="E211" s="9" t="s">
        <v>252</v>
      </c>
      <c r="F211" s="9" t="s">
        <v>72</v>
      </c>
      <c r="G211" s="9" t="s">
        <v>20</v>
      </c>
      <c r="H211" s="9" t="s">
        <v>1877</v>
      </c>
      <c r="I211" s="9" t="s">
        <v>1874</v>
      </c>
      <c r="J211" s="9" t="s">
        <v>1875</v>
      </c>
      <c r="K211" s="47"/>
      <c r="L211" s="48">
        <v>2</v>
      </c>
      <c r="M211" s="46">
        <v>1281</v>
      </c>
      <c r="N211" s="9" t="s">
        <v>97</v>
      </c>
      <c r="O211" s="9" t="s">
        <v>121</v>
      </c>
    </row>
    <row r="212" spans="1:15" s="49" customFormat="1" ht="25.5" x14ac:dyDescent="0.25">
      <c r="A212" s="46">
        <v>1282</v>
      </c>
      <c r="B212" s="9" t="s">
        <v>121</v>
      </c>
      <c r="C212" s="9" t="s">
        <v>97</v>
      </c>
      <c r="D212" s="9" t="s">
        <v>1873</v>
      </c>
      <c r="E212" s="9" t="s">
        <v>252</v>
      </c>
      <c r="F212" s="9" t="s">
        <v>72</v>
      </c>
      <c r="G212" s="9" t="s">
        <v>27</v>
      </c>
      <c r="H212" s="9" t="s">
        <v>1878</v>
      </c>
      <c r="I212" s="9" t="s">
        <v>1874</v>
      </c>
      <c r="J212" s="9" t="s">
        <v>1875</v>
      </c>
      <c r="K212" s="47"/>
      <c r="L212" s="48">
        <v>2</v>
      </c>
      <c r="M212" s="46">
        <v>1282</v>
      </c>
      <c r="N212" s="9" t="s">
        <v>97</v>
      </c>
      <c r="O212" s="9" t="s">
        <v>121</v>
      </c>
    </row>
    <row r="213" spans="1:15" s="49" customFormat="1" ht="25.5" x14ac:dyDescent="0.25">
      <c r="A213" s="46">
        <v>1283</v>
      </c>
      <c r="B213" s="9" t="s">
        <v>121</v>
      </c>
      <c r="C213" s="9" t="s">
        <v>97</v>
      </c>
      <c r="D213" s="9" t="s">
        <v>1873</v>
      </c>
      <c r="E213" s="9" t="s">
        <v>252</v>
      </c>
      <c r="F213" s="9" t="s">
        <v>72</v>
      </c>
      <c r="G213" s="9" t="s">
        <v>27</v>
      </c>
      <c r="H213" s="9" t="s">
        <v>1878</v>
      </c>
      <c r="I213" s="9" t="s">
        <v>1874</v>
      </c>
      <c r="J213" s="9" t="s">
        <v>1875</v>
      </c>
      <c r="K213" s="47"/>
      <c r="L213" s="48">
        <v>2</v>
      </c>
      <c r="M213" s="46">
        <v>1283</v>
      </c>
      <c r="N213" s="9" t="s">
        <v>97</v>
      </c>
      <c r="O213" s="9" t="s">
        <v>121</v>
      </c>
    </row>
    <row r="214" spans="1:15" s="49" customFormat="1" ht="25.5" x14ac:dyDescent="0.25">
      <c r="A214" s="46">
        <v>1284</v>
      </c>
      <c r="B214" s="9" t="s">
        <v>121</v>
      </c>
      <c r="C214" s="9" t="s">
        <v>98</v>
      </c>
      <c r="D214" s="9" t="s">
        <v>254</v>
      </c>
      <c r="E214" s="9" t="s">
        <v>1879</v>
      </c>
      <c r="F214" s="9" t="s">
        <v>71</v>
      </c>
      <c r="G214" s="9" t="s">
        <v>137</v>
      </c>
      <c r="H214" s="9" t="s">
        <v>22</v>
      </c>
      <c r="I214" s="9"/>
      <c r="J214" s="9" t="s">
        <v>254</v>
      </c>
      <c r="K214" s="47"/>
      <c r="L214" s="48">
        <v>1</v>
      </c>
      <c r="M214" s="46">
        <v>1284</v>
      </c>
      <c r="N214" s="9" t="s">
        <v>98</v>
      </c>
      <c r="O214" s="9" t="s">
        <v>121</v>
      </c>
    </row>
    <row r="215" spans="1:15" s="49" customFormat="1" ht="25.5" x14ac:dyDescent="0.25">
      <c r="A215" s="46">
        <v>1285</v>
      </c>
      <c r="B215" s="9" t="s">
        <v>121</v>
      </c>
      <c r="C215" s="9" t="s">
        <v>98</v>
      </c>
      <c r="D215" s="9" t="s">
        <v>255</v>
      </c>
      <c r="E215" s="9" t="s">
        <v>256</v>
      </c>
      <c r="F215" s="9" t="s">
        <v>71</v>
      </c>
      <c r="G215" s="9" t="s">
        <v>137</v>
      </c>
      <c r="H215" s="9" t="s">
        <v>15</v>
      </c>
      <c r="I215" s="9"/>
      <c r="J215" s="9" t="s">
        <v>255</v>
      </c>
      <c r="K215" s="47"/>
      <c r="L215" s="48">
        <v>1</v>
      </c>
      <c r="M215" s="46">
        <v>1285</v>
      </c>
      <c r="N215" s="9" t="s">
        <v>98</v>
      </c>
      <c r="O215" s="9" t="s">
        <v>121</v>
      </c>
    </row>
    <row r="216" spans="1:15" s="49" customFormat="1" ht="25.5" x14ac:dyDescent="0.25">
      <c r="A216" s="46">
        <v>1286</v>
      </c>
      <c r="B216" s="9" t="s">
        <v>121</v>
      </c>
      <c r="C216" s="9" t="s">
        <v>98</v>
      </c>
      <c r="D216" s="9" t="s">
        <v>254</v>
      </c>
      <c r="E216" s="9" t="s">
        <v>1879</v>
      </c>
      <c r="F216" s="9" t="s">
        <v>71</v>
      </c>
      <c r="G216" s="9" t="s">
        <v>6</v>
      </c>
      <c r="H216" s="9" t="s">
        <v>144</v>
      </c>
      <c r="I216" s="9"/>
      <c r="J216" s="9" t="s">
        <v>254</v>
      </c>
      <c r="K216" s="47"/>
      <c r="L216" s="48">
        <v>1</v>
      </c>
      <c r="M216" s="46">
        <v>1286</v>
      </c>
      <c r="N216" s="9" t="s">
        <v>98</v>
      </c>
      <c r="O216" s="9" t="s">
        <v>121</v>
      </c>
    </row>
    <row r="217" spans="1:15" s="49" customFormat="1" ht="25.5" x14ac:dyDescent="0.25">
      <c r="A217" s="46">
        <v>1292</v>
      </c>
      <c r="B217" s="9" t="s">
        <v>121</v>
      </c>
      <c r="C217" s="9" t="s">
        <v>98</v>
      </c>
      <c r="D217" s="9" t="s">
        <v>253</v>
      </c>
      <c r="E217" s="9" t="s">
        <v>1881</v>
      </c>
      <c r="F217" s="9" t="s">
        <v>71</v>
      </c>
      <c r="G217" s="9" t="s">
        <v>7</v>
      </c>
      <c r="H217" s="9" t="s">
        <v>130</v>
      </c>
      <c r="I217" s="9"/>
      <c r="J217" s="9" t="s">
        <v>253</v>
      </c>
      <c r="K217" s="47"/>
      <c r="L217" s="48">
        <v>1</v>
      </c>
      <c r="M217" s="46">
        <v>1292</v>
      </c>
      <c r="N217" s="9" t="s">
        <v>98</v>
      </c>
      <c r="O217" s="9" t="s">
        <v>121</v>
      </c>
    </row>
    <row r="218" spans="1:15" s="49" customFormat="1" ht="25.5" x14ac:dyDescent="0.25">
      <c r="A218" s="46">
        <v>1293</v>
      </c>
      <c r="B218" s="9" t="s">
        <v>121</v>
      </c>
      <c r="C218" s="9" t="s">
        <v>98</v>
      </c>
      <c r="D218" s="9" t="s">
        <v>253</v>
      </c>
      <c r="E218" s="9" t="s">
        <v>1881</v>
      </c>
      <c r="F218" s="9" t="s">
        <v>71</v>
      </c>
      <c r="G218" s="9" t="s">
        <v>7</v>
      </c>
      <c r="H218" s="9" t="s">
        <v>129</v>
      </c>
      <c r="I218" s="9"/>
      <c r="J218" s="9" t="s">
        <v>253</v>
      </c>
      <c r="K218" s="47"/>
      <c r="L218" s="48">
        <v>1</v>
      </c>
      <c r="M218" s="46">
        <v>1293</v>
      </c>
      <c r="N218" s="9" t="s">
        <v>98</v>
      </c>
      <c r="O218" s="9" t="s">
        <v>121</v>
      </c>
    </row>
    <row r="219" spans="1:15" s="49" customFormat="1" ht="25.5" x14ac:dyDescent="0.25">
      <c r="A219" s="46">
        <v>1294</v>
      </c>
      <c r="B219" s="9" t="s">
        <v>121</v>
      </c>
      <c r="C219" s="9" t="s">
        <v>98</v>
      </c>
      <c r="D219" s="9" t="s">
        <v>1068</v>
      </c>
      <c r="E219" s="9" t="s">
        <v>1880</v>
      </c>
      <c r="F219" s="9" t="s">
        <v>71</v>
      </c>
      <c r="G219" s="9" t="s">
        <v>7</v>
      </c>
      <c r="H219" s="9" t="s">
        <v>171</v>
      </c>
      <c r="I219" s="9"/>
      <c r="J219" s="9" t="s">
        <v>1068</v>
      </c>
      <c r="K219" s="47"/>
      <c r="L219" s="48">
        <v>1</v>
      </c>
      <c r="M219" s="46">
        <v>1294</v>
      </c>
      <c r="N219" s="9" t="s">
        <v>98</v>
      </c>
      <c r="O219" s="9" t="s">
        <v>121</v>
      </c>
    </row>
    <row r="220" spans="1:15" s="49" customFormat="1" ht="25.5" x14ac:dyDescent="0.25">
      <c r="A220" s="46">
        <v>1295</v>
      </c>
      <c r="B220" s="9" t="s">
        <v>121</v>
      </c>
      <c r="C220" s="9" t="s">
        <v>98</v>
      </c>
      <c r="D220" s="9" t="s">
        <v>257</v>
      </c>
      <c r="E220" s="9" t="s">
        <v>1882</v>
      </c>
      <c r="F220" s="9" t="s">
        <v>70</v>
      </c>
      <c r="G220" s="9" t="s">
        <v>17</v>
      </c>
      <c r="H220" s="9" t="s">
        <v>18</v>
      </c>
      <c r="I220" s="9"/>
      <c r="J220" s="9" t="s">
        <v>257</v>
      </c>
      <c r="K220" s="47"/>
      <c r="L220" s="48">
        <v>1</v>
      </c>
      <c r="M220" s="46">
        <v>1295</v>
      </c>
      <c r="N220" s="9" t="s">
        <v>98</v>
      </c>
      <c r="O220" s="9" t="s">
        <v>121</v>
      </c>
    </row>
    <row r="221" spans="1:15" s="49" customFormat="1" ht="25.5" x14ac:dyDescent="0.25">
      <c r="A221" s="46">
        <v>1297</v>
      </c>
      <c r="B221" s="9" t="s">
        <v>121</v>
      </c>
      <c r="C221" s="9" t="s">
        <v>98</v>
      </c>
      <c r="D221" s="9" t="s">
        <v>258</v>
      </c>
      <c r="E221" s="9" t="s">
        <v>259</v>
      </c>
      <c r="F221" s="9" t="s">
        <v>72</v>
      </c>
      <c r="G221" s="9" t="s">
        <v>30</v>
      </c>
      <c r="H221" s="9" t="s">
        <v>1883</v>
      </c>
      <c r="I221" s="9" t="s">
        <v>1884</v>
      </c>
      <c r="J221" s="9" t="s">
        <v>258</v>
      </c>
      <c r="K221" s="47" t="s">
        <v>1885</v>
      </c>
      <c r="L221" s="48">
        <v>2</v>
      </c>
      <c r="M221" s="46">
        <v>1297</v>
      </c>
      <c r="N221" s="9" t="s">
        <v>98</v>
      </c>
      <c r="O221" s="9" t="s">
        <v>121</v>
      </c>
    </row>
    <row r="222" spans="1:15" s="49" customFormat="1" ht="38.25" x14ac:dyDescent="0.25">
      <c r="A222" s="46">
        <v>1298</v>
      </c>
      <c r="B222" s="9" t="s">
        <v>121</v>
      </c>
      <c r="C222" s="9" t="s">
        <v>99</v>
      </c>
      <c r="D222" s="9" t="s">
        <v>1886</v>
      </c>
      <c r="E222" s="9" t="s">
        <v>1887</v>
      </c>
      <c r="F222" s="9" t="s">
        <v>71</v>
      </c>
      <c r="G222" s="9" t="s">
        <v>6</v>
      </c>
      <c r="H222" s="9" t="s">
        <v>1888</v>
      </c>
      <c r="I222" s="9"/>
      <c r="J222" s="9" t="s">
        <v>1886</v>
      </c>
      <c r="K222" s="47" t="s">
        <v>1889</v>
      </c>
      <c r="L222" s="48">
        <v>2</v>
      </c>
      <c r="M222" s="46">
        <v>1298</v>
      </c>
      <c r="N222" s="9" t="s">
        <v>99</v>
      </c>
      <c r="O222" s="9" t="s">
        <v>121</v>
      </c>
    </row>
    <row r="223" spans="1:15" s="49" customFormat="1" ht="25.5" x14ac:dyDescent="0.25">
      <c r="A223" s="46">
        <v>1299</v>
      </c>
      <c r="B223" s="9" t="s">
        <v>121</v>
      </c>
      <c r="C223" s="9" t="s">
        <v>99</v>
      </c>
      <c r="D223" s="9" t="s">
        <v>1890</v>
      </c>
      <c r="E223" s="9" t="s">
        <v>260</v>
      </c>
      <c r="F223" s="9" t="s">
        <v>70</v>
      </c>
      <c r="G223" s="9" t="s">
        <v>17</v>
      </c>
      <c r="H223" s="9" t="s">
        <v>1891</v>
      </c>
      <c r="I223" s="9"/>
      <c r="J223" s="9" t="s">
        <v>1890</v>
      </c>
      <c r="K223" s="47"/>
      <c r="L223" s="48">
        <v>1</v>
      </c>
      <c r="M223" s="46">
        <v>1299</v>
      </c>
      <c r="N223" s="9" t="s">
        <v>99</v>
      </c>
      <c r="O223" s="9" t="s">
        <v>121</v>
      </c>
    </row>
    <row r="224" spans="1:15" s="49" customFormat="1" ht="25.5" x14ac:dyDescent="0.25">
      <c r="A224" s="46">
        <v>1300</v>
      </c>
      <c r="B224" s="9" t="s">
        <v>121</v>
      </c>
      <c r="C224" s="9" t="s">
        <v>99</v>
      </c>
      <c r="D224" s="9" t="s">
        <v>1890</v>
      </c>
      <c r="E224" s="9" t="s">
        <v>260</v>
      </c>
      <c r="F224" s="9" t="s">
        <v>70</v>
      </c>
      <c r="G224" s="9" t="s">
        <v>69</v>
      </c>
      <c r="H224" s="9" t="s">
        <v>1892</v>
      </c>
      <c r="I224" s="9"/>
      <c r="J224" s="9" t="s">
        <v>1890</v>
      </c>
      <c r="K224" s="47"/>
      <c r="L224" s="48">
        <v>1</v>
      </c>
      <c r="M224" s="46">
        <v>1300</v>
      </c>
      <c r="N224" s="9" t="s">
        <v>99</v>
      </c>
      <c r="O224" s="9" t="s">
        <v>121</v>
      </c>
    </row>
    <row r="225" spans="1:15" s="49" customFormat="1" ht="25.5" x14ac:dyDescent="0.25">
      <c r="A225" s="46">
        <v>1301</v>
      </c>
      <c r="B225" s="9" t="s">
        <v>121</v>
      </c>
      <c r="C225" s="9" t="s">
        <v>99</v>
      </c>
      <c r="D225" s="9" t="s">
        <v>1890</v>
      </c>
      <c r="E225" s="9" t="s">
        <v>260</v>
      </c>
      <c r="F225" s="9" t="s">
        <v>70</v>
      </c>
      <c r="G225" s="9" t="s">
        <v>69</v>
      </c>
      <c r="H225" s="9" t="s">
        <v>1893</v>
      </c>
      <c r="I225" s="9"/>
      <c r="J225" s="9" t="s">
        <v>1890</v>
      </c>
      <c r="K225" s="47"/>
      <c r="L225" s="48">
        <v>1</v>
      </c>
      <c r="M225" s="46">
        <v>1301</v>
      </c>
      <c r="N225" s="9" t="s">
        <v>99</v>
      </c>
      <c r="O225" s="9" t="s">
        <v>121</v>
      </c>
    </row>
    <row r="226" spans="1:15" s="49" customFormat="1" ht="25.5" x14ac:dyDescent="0.25">
      <c r="A226" s="46">
        <v>1302</v>
      </c>
      <c r="B226" s="9" t="s">
        <v>121</v>
      </c>
      <c r="C226" s="9" t="s">
        <v>100</v>
      </c>
      <c r="D226" s="9" t="s">
        <v>261</v>
      </c>
      <c r="E226" s="9" t="s">
        <v>262</v>
      </c>
      <c r="F226" s="9" t="s">
        <v>70</v>
      </c>
      <c r="G226" s="9" t="s">
        <v>17</v>
      </c>
      <c r="H226" s="9" t="s">
        <v>500</v>
      </c>
      <c r="I226" s="9"/>
      <c r="J226" s="9" t="s">
        <v>261</v>
      </c>
      <c r="K226" s="47" t="s">
        <v>64</v>
      </c>
      <c r="L226" s="48">
        <v>1</v>
      </c>
      <c r="M226" s="46">
        <v>1302</v>
      </c>
      <c r="N226" s="9" t="s">
        <v>100</v>
      </c>
      <c r="O226" s="9" t="s">
        <v>121</v>
      </c>
    </row>
    <row r="227" spans="1:15" s="49" customFormat="1" ht="25.5" x14ac:dyDescent="0.25">
      <c r="A227" s="46">
        <v>1303</v>
      </c>
      <c r="B227" s="9" t="s">
        <v>121</v>
      </c>
      <c r="C227" s="9" t="s">
        <v>100</v>
      </c>
      <c r="D227" s="9" t="s">
        <v>261</v>
      </c>
      <c r="E227" s="9" t="s">
        <v>262</v>
      </c>
      <c r="F227" s="9" t="s">
        <v>70</v>
      </c>
      <c r="G227" s="9" t="s">
        <v>17</v>
      </c>
      <c r="H227" s="9" t="s">
        <v>1894</v>
      </c>
      <c r="I227" s="9"/>
      <c r="J227" s="9" t="s">
        <v>261</v>
      </c>
      <c r="K227" s="47" t="s">
        <v>64</v>
      </c>
      <c r="L227" s="48">
        <v>1</v>
      </c>
      <c r="M227" s="46">
        <v>1303</v>
      </c>
      <c r="N227" s="9" t="s">
        <v>100</v>
      </c>
      <c r="O227" s="9" t="s">
        <v>121</v>
      </c>
    </row>
    <row r="228" spans="1:15" s="49" customFormat="1" ht="25.5" x14ac:dyDescent="0.25">
      <c r="A228" s="46">
        <v>1304</v>
      </c>
      <c r="B228" s="9" t="s">
        <v>121</v>
      </c>
      <c r="C228" s="9" t="s">
        <v>100</v>
      </c>
      <c r="D228" s="9" t="s">
        <v>261</v>
      </c>
      <c r="E228" s="9" t="s">
        <v>262</v>
      </c>
      <c r="F228" s="9" t="s">
        <v>70</v>
      </c>
      <c r="G228" s="9" t="s">
        <v>69</v>
      </c>
      <c r="H228" s="9" t="s">
        <v>519</v>
      </c>
      <c r="I228" s="9"/>
      <c r="J228" s="9" t="s">
        <v>261</v>
      </c>
      <c r="K228" s="47" t="s">
        <v>64</v>
      </c>
      <c r="L228" s="48">
        <v>1</v>
      </c>
      <c r="M228" s="46">
        <v>1304</v>
      </c>
      <c r="N228" s="9" t="s">
        <v>100</v>
      </c>
      <c r="O228" s="9" t="s">
        <v>121</v>
      </c>
    </row>
    <row r="229" spans="1:15" s="49" customFormat="1" ht="25.5" x14ac:dyDescent="0.25">
      <c r="A229" s="46">
        <v>1305</v>
      </c>
      <c r="B229" s="9" t="s">
        <v>121</v>
      </c>
      <c r="C229" s="9" t="s">
        <v>100</v>
      </c>
      <c r="D229" s="9" t="s">
        <v>261</v>
      </c>
      <c r="E229" s="9" t="s">
        <v>262</v>
      </c>
      <c r="F229" s="9" t="s">
        <v>70</v>
      </c>
      <c r="G229" s="9" t="s">
        <v>69</v>
      </c>
      <c r="H229" s="9" t="s">
        <v>19</v>
      </c>
      <c r="I229" s="9"/>
      <c r="J229" s="9" t="s">
        <v>261</v>
      </c>
      <c r="K229" s="47" t="s">
        <v>64</v>
      </c>
      <c r="L229" s="48">
        <v>1</v>
      </c>
      <c r="M229" s="46">
        <v>1305</v>
      </c>
      <c r="N229" s="9" t="s">
        <v>100</v>
      </c>
      <c r="O229" s="9" t="s">
        <v>121</v>
      </c>
    </row>
    <row r="230" spans="1:15" s="49" customFormat="1" ht="25.5" x14ac:dyDescent="0.25">
      <c r="A230" s="46">
        <v>1306</v>
      </c>
      <c r="B230" s="9" t="s">
        <v>121</v>
      </c>
      <c r="C230" s="9" t="s">
        <v>100</v>
      </c>
      <c r="D230" s="9" t="s">
        <v>265</v>
      </c>
      <c r="E230" s="9" t="s">
        <v>266</v>
      </c>
      <c r="F230" s="9" t="s">
        <v>70</v>
      </c>
      <c r="G230" s="9" t="s">
        <v>69</v>
      </c>
      <c r="H230" s="9" t="s">
        <v>19</v>
      </c>
      <c r="I230" s="9"/>
      <c r="J230" s="9" t="s">
        <v>265</v>
      </c>
      <c r="K230" s="47" t="s">
        <v>64</v>
      </c>
      <c r="L230" s="48">
        <v>1</v>
      </c>
      <c r="M230" s="46">
        <v>1306</v>
      </c>
      <c r="N230" s="9" t="s">
        <v>100</v>
      </c>
      <c r="O230" s="9" t="s">
        <v>121</v>
      </c>
    </row>
    <row r="231" spans="1:15" s="49" customFormat="1" x14ac:dyDescent="0.25">
      <c r="A231" s="46">
        <v>1307</v>
      </c>
      <c r="B231" s="9" t="s">
        <v>121</v>
      </c>
      <c r="C231" s="9" t="s">
        <v>100</v>
      </c>
      <c r="D231" s="9" t="s">
        <v>32</v>
      </c>
      <c r="E231" s="9" t="s">
        <v>263</v>
      </c>
      <c r="F231" s="9" t="s">
        <v>72</v>
      </c>
      <c r="G231" s="9" t="s">
        <v>27</v>
      </c>
      <c r="H231" s="9" t="s">
        <v>264</v>
      </c>
      <c r="I231" s="9" t="s">
        <v>391</v>
      </c>
      <c r="J231" s="9" t="s">
        <v>32</v>
      </c>
      <c r="K231" s="47" t="s">
        <v>1895</v>
      </c>
      <c r="L231" s="48">
        <v>1</v>
      </c>
      <c r="M231" s="46">
        <v>1307</v>
      </c>
      <c r="N231" s="9" t="s">
        <v>100</v>
      </c>
      <c r="O231" s="9" t="s">
        <v>121</v>
      </c>
    </row>
    <row r="232" spans="1:15" s="49" customFormat="1" ht="25.5" x14ac:dyDescent="0.25">
      <c r="A232" s="46">
        <v>1308</v>
      </c>
      <c r="B232" s="9" t="s">
        <v>121</v>
      </c>
      <c r="C232" s="9" t="s">
        <v>101</v>
      </c>
      <c r="D232" s="9" t="s">
        <v>269</v>
      </c>
      <c r="E232" s="9" t="s">
        <v>270</v>
      </c>
      <c r="F232" s="9" t="s">
        <v>71</v>
      </c>
      <c r="G232" s="9" t="s">
        <v>6</v>
      </c>
      <c r="H232" s="9" t="s">
        <v>1896</v>
      </c>
      <c r="I232" s="9"/>
      <c r="J232" s="9" t="s">
        <v>269</v>
      </c>
      <c r="K232" s="47"/>
      <c r="L232" s="48">
        <v>2</v>
      </c>
      <c r="M232" s="46">
        <v>1308</v>
      </c>
      <c r="N232" s="9" t="s">
        <v>101</v>
      </c>
      <c r="O232" s="9" t="s">
        <v>121</v>
      </c>
    </row>
    <row r="233" spans="1:15" s="49" customFormat="1" ht="25.5" x14ac:dyDescent="0.25">
      <c r="A233" s="46">
        <v>1309</v>
      </c>
      <c r="B233" s="9" t="s">
        <v>121</v>
      </c>
      <c r="C233" s="9" t="s">
        <v>101</v>
      </c>
      <c r="D233" s="9" t="s">
        <v>267</v>
      </c>
      <c r="E233" s="9" t="s">
        <v>268</v>
      </c>
      <c r="F233" s="9" t="s">
        <v>71</v>
      </c>
      <c r="G233" s="9" t="s">
        <v>7</v>
      </c>
      <c r="H233" s="9" t="s">
        <v>1897</v>
      </c>
      <c r="I233" s="9"/>
      <c r="J233" s="9" t="s">
        <v>267</v>
      </c>
      <c r="K233" s="47"/>
      <c r="L233" s="48">
        <v>1</v>
      </c>
      <c r="M233" s="46">
        <v>1309</v>
      </c>
      <c r="N233" s="9" t="s">
        <v>101</v>
      </c>
      <c r="O233" s="9" t="s">
        <v>121</v>
      </c>
    </row>
    <row r="234" spans="1:15" s="49" customFormat="1" ht="25.5" x14ac:dyDescent="0.25">
      <c r="A234" s="46">
        <v>1310</v>
      </c>
      <c r="B234" s="9" t="s">
        <v>121</v>
      </c>
      <c r="C234" s="9" t="s">
        <v>101</v>
      </c>
      <c r="D234" s="9" t="s">
        <v>267</v>
      </c>
      <c r="E234" s="9" t="s">
        <v>268</v>
      </c>
      <c r="F234" s="9" t="s">
        <v>71</v>
      </c>
      <c r="G234" s="9" t="s">
        <v>7</v>
      </c>
      <c r="H234" s="9" t="s">
        <v>1898</v>
      </c>
      <c r="I234" s="9"/>
      <c r="J234" s="9" t="s">
        <v>267</v>
      </c>
      <c r="K234" s="47"/>
      <c r="L234" s="48">
        <v>1</v>
      </c>
      <c r="M234" s="46">
        <v>1310</v>
      </c>
      <c r="N234" s="9" t="s">
        <v>101</v>
      </c>
      <c r="O234" s="9" t="s">
        <v>121</v>
      </c>
    </row>
    <row r="235" spans="1:15" s="49" customFormat="1" ht="25.5" x14ac:dyDescent="0.25">
      <c r="A235" s="46">
        <v>1311</v>
      </c>
      <c r="B235" s="9" t="s">
        <v>121</v>
      </c>
      <c r="C235" s="9" t="s">
        <v>101</v>
      </c>
      <c r="D235" s="9" t="s">
        <v>267</v>
      </c>
      <c r="E235" s="9" t="s">
        <v>268</v>
      </c>
      <c r="F235" s="9" t="s">
        <v>70</v>
      </c>
      <c r="G235" s="9" t="s">
        <v>17</v>
      </c>
      <c r="H235" s="9" t="s">
        <v>1899</v>
      </c>
      <c r="I235" s="9"/>
      <c r="J235" s="9" t="s">
        <v>267</v>
      </c>
      <c r="K235" s="47"/>
      <c r="L235" s="48">
        <v>1</v>
      </c>
      <c r="M235" s="46">
        <v>1311</v>
      </c>
      <c r="N235" s="9" t="s">
        <v>101</v>
      </c>
      <c r="O235" s="9" t="s">
        <v>121</v>
      </c>
    </row>
    <row r="236" spans="1:15" s="49" customFormat="1" ht="25.5" x14ac:dyDescent="0.25">
      <c r="A236" s="46">
        <v>1312</v>
      </c>
      <c r="B236" s="9" t="s">
        <v>121</v>
      </c>
      <c r="C236" s="9" t="s">
        <v>101</v>
      </c>
      <c r="D236" s="9" t="s">
        <v>35</v>
      </c>
      <c r="E236" s="9" t="s">
        <v>271</v>
      </c>
      <c r="F236" s="9" t="s">
        <v>70</v>
      </c>
      <c r="G236" s="9" t="s">
        <v>17</v>
      </c>
      <c r="H236" s="9" t="s">
        <v>1900</v>
      </c>
      <c r="I236" s="9"/>
      <c r="J236" s="9" t="s">
        <v>35</v>
      </c>
      <c r="K236" s="47"/>
      <c r="L236" s="48">
        <v>1</v>
      </c>
      <c r="M236" s="46">
        <v>1312</v>
      </c>
      <c r="N236" s="9" t="s">
        <v>101</v>
      </c>
      <c r="O236" s="9" t="s">
        <v>121</v>
      </c>
    </row>
    <row r="237" spans="1:15" s="49" customFormat="1" ht="25.5" x14ac:dyDescent="0.25">
      <c r="A237" s="46">
        <v>1313</v>
      </c>
      <c r="B237" s="9" t="s">
        <v>121</v>
      </c>
      <c r="C237" s="9" t="s">
        <v>101</v>
      </c>
      <c r="D237" s="9" t="s">
        <v>267</v>
      </c>
      <c r="E237" s="9" t="s">
        <v>268</v>
      </c>
      <c r="F237" s="9" t="s">
        <v>70</v>
      </c>
      <c r="G237" s="9" t="s">
        <v>69</v>
      </c>
      <c r="H237" s="9" t="s">
        <v>1901</v>
      </c>
      <c r="I237" s="9"/>
      <c r="J237" s="9" t="s">
        <v>267</v>
      </c>
      <c r="K237" s="47"/>
      <c r="L237" s="48">
        <v>1</v>
      </c>
      <c r="M237" s="46">
        <v>1313</v>
      </c>
      <c r="N237" s="9" t="s">
        <v>101</v>
      </c>
      <c r="O237" s="9" t="s">
        <v>121</v>
      </c>
    </row>
    <row r="238" spans="1:15" s="49" customFormat="1" ht="25.5" x14ac:dyDescent="0.25">
      <c r="A238" s="46">
        <v>1314</v>
      </c>
      <c r="B238" s="9" t="s">
        <v>121</v>
      </c>
      <c r="C238" s="9" t="s">
        <v>101</v>
      </c>
      <c r="D238" s="9" t="s">
        <v>35</v>
      </c>
      <c r="E238" s="9" t="s">
        <v>271</v>
      </c>
      <c r="F238" s="9" t="s">
        <v>70</v>
      </c>
      <c r="G238" s="9" t="s">
        <v>69</v>
      </c>
      <c r="H238" s="9" t="s">
        <v>1901</v>
      </c>
      <c r="I238" s="9"/>
      <c r="J238" s="9" t="s">
        <v>35</v>
      </c>
      <c r="K238" s="47"/>
      <c r="L238" s="48">
        <v>1</v>
      </c>
      <c r="M238" s="46">
        <v>1314</v>
      </c>
      <c r="N238" s="9" t="s">
        <v>101</v>
      </c>
      <c r="O238" s="9" t="s">
        <v>121</v>
      </c>
    </row>
    <row r="239" spans="1:15" s="49" customFormat="1" ht="25.5" x14ac:dyDescent="0.25">
      <c r="A239" s="46">
        <v>1315</v>
      </c>
      <c r="B239" s="9" t="s">
        <v>121</v>
      </c>
      <c r="C239" s="9" t="s">
        <v>102</v>
      </c>
      <c r="D239" s="9" t="s">
        <v>817</v>
      </c>
      <c r="E239" s="9" t="s">
        <v>1902</v>
      </c>
      <c r="F239" s="9" t="s">
        <v>71</v>
      </c>
      <c r="G239" s="9" t="s">
        <v>137</v>
      </c>
      <c r="H239" s="9" t="s">
        <v>902</v>
      </c>
      <c r="I239" s="9"/>
      <c r="J239" s="9" t="s">
        <v>817</v>
      </c>
      <c r="K239" s="47"/>
      <c r="L239" s="48">
        <v>1</v>
      </c>
      <c r="M239" s="46">
        <v>1315</v>
      </c>
      <c r="N239" s="9" t="s">
        <v>102</v>
      </c>
      <c r="O239" s="9" t="s">
        <v>121</v>
      </c>
    </row>
    <row r="240" spans="1:15" s="49" customFormat="1" ht="25.5" x14ac:dyDescent="0.25">
      <c r="A240" s="46">
        <v>1316</v>
      </c>
      <c r="B240" s="9" t="s">
        <v>121</v>
      </c>
      <c r="C240" s="9" t="s">
        <v>102</v>
      </c>
      <c r="D240" s="9" t="s">
        <v>798</v>
      </c>
      <c r="E240" s="9" t="s">
        <v>279</v>
      </c>
      <c r="F240" s="9" t="s">
        <v>71</v>
      </c>
      <c r="G240" s="9" t="s">
        <v>137</v>
      </c>
      <c r="H240" s="9" t="s">
        <v>1903</v>
      </c>
      <c r="I240" s="9"/>
      <c r="J240" s="9" t="s">
        <v>798</v>
      </c>
      <c r="K240" s="47"/>
      <c r="L240" s="48">
        <v>1</v>
      </c>
      <c r="M240" s="46">
        <v>1316</v>
      </c>
      <c r="N240" s="9" t="s">
        <v>102</v>
      </c>
      <c r="O240" s="9" t="s">
        <v>121</v>
      </c>
    </row>
    <row r="241" spans="1:15" s="49" customFormat="1" ht="25.5" x14ac:dyDescent="0.25">
      <c r="A241" s="46">
        <v>1317</v>
      </c>
      <c r="B241" s="9" t="s">
        <v>121</v>
      </c>
      <c r="C241" s="9" t="s">
        <v>102</v>
      </c>
      <c r="D241" s="9" t="s">
        <v>817</v>
      </c>
      <c r="E241" s="9" t="s">
        <v>1902</v>
      </c>
      <c r="F241" s="9" t="s">
        <v>71</v>
      </c>
      <c r="G241" s="9" t="s">
        <v>6</v>
      </c>
      <c r="H241" s="9" t="s">
        <v>1483</v>
      </c>
      <c r="I241" s="9"/>
      <c r="J241" s="9" t="s">
        <v>817</v>
      </c>
      <c r="K241" s="47"/>
      <c r="L241" s="48">
        <v>2</v>
      </c>
      <c r="M241" s="46">
        <v>1317</v>
      </c>
      <c r="N241" s="9" t="s">
        <v>102</v>
      </c>
      <c r="O241" s="9" t="s">
        <v>121</v>
      </c>
    </row>
    <row r="242" spans="1:15" s="49" customFormat="1" ht="38.25" x14ac:dyDescent="0.25">
      <c r="A242" s="46">
        <v>1318</v>
      </c>
      <c r="B242" s="9" t="s">
        <v>121</v>
      </c>
      <c r="C242" s="9" t="s">
        <v>102</v>
      </c>
      <c r="D242" s="9" t="s">
        <v>1522</v>
      </c>
      <c r="E242" s="9" t="s">
        <v>1904</v>
      </c>
      <c r="F242" s="9" t="s">
        <v>71</v>
      </c>
      <c r="G242" s="9" t="s">
        <v>6</v>
      </c>
      <c r="H242" s="9" t="s">
        <v>1523</v>
      </c>
      <c r="I242" s="9"/>
      <c r="J242" s="9" t="s">
        <v>276</v>
      </c>
      <c r="K242" s="47"/>
      <c r="L242" s="48">
        <v>4</v>
      </c>
      <c r="M242" s="46">
        <v>1318</v>
      </c>
      <c r="N242" s="9" t="s">
        <v>102</v>
      </c>
      <c r="O242" s="9" t="s">
        <v>121</v>
      </c>
    </row>
    <row r="243" spans="1:15" s="49" customFormat="1" ht="25.5" x14ac:dyDescent="0.25">
      <c r="A243" s="46">
        <v>1320</v>
      </c>
      <c r="B243" s="9" t="s">
        <v>121</v>
      </c>
      <c r="C243" s="9" t="s">
        <v>102</v>
      </c>
      <c r="D243" s="9" t="s">
        <v>927</v>
      </c>
      <c r="E243" s="9" t="s">
        <v>274</v>
      </c>
      <c r="F243" s="9" t="s">
        <v>71</v>
      </c>
      <c r="G243" s="9" t="s">
        <v>7</v>
      </c>
      <c r="H243" s="9" t="s">
        <v>928</v>
      </c>
      <c r="I243" s="9"/>
      <c r="J243" s="9" t="s">
        <v>927</v>
      </c>
      <c r="K243" s="47"/>
      <c r="L243" s="48">
        <v>2</v>
      </c>
      <c r="M243" s="46">
        <v>1320</v>
      </c>
      <c r="N243" s="9" t="s">
        <v>102</v>
      </c>
      <c r="O243" s="9" t="s">
        <v>121</v>
      </c>
    </row>
    <row r="244" spans="1:15" s="49" customFormat="1" ht="25.5" x14ac:dyDescent="0.25">
      <c r="A244" s="46">
        <v>1321</v>
      </c>
      <c r="B244" s="9" t="s">
        <v>121</v>
      </c>
      <c r="C244" s="9" t="s">
        <v>102</v>
      </c>
      <c r="D244" s="9" t="s">
        <v>927</v>
      </c>
      <c r="E244" s="9" t="s">
        <v>274</v>
      </c>
      <c r="F244" s="9" t="s">
        <v>71</v>
      </c>
      <c r="G244" s="9" t="s">
        <v>7</v>
      </c>
      <c r="H244" s="9" t="s">
        <v>1626</v>
      </c>
      <c r="I244" s="9"/>
      <c r="J244" s="9" t="s">
        <v>927</v>
      </c>
      <c r="K244" s="47"/>
      <c r="L244" s="48">
        <v>2</v>
      </c>
      <c r="M244" s="46">
        <v>1321</v>
      </c>
      <c r="N244" s="9" t="s">
        <v>102</v>
      </c>
      <c r="O244" s="9" t="s">
        <v>121</v>
      </c>
    </row>
    <row r="245" spans="1:15" s="49" customFormat="1" ht="25.5" x14ac:dyDescent="0.25">
      <c r="A245" s="46">
        <v>1322</v>
      </c>
      <c r="B245" s="9" t="s">
        <v>121</v>
      </c>
      <c r="C245" s="9" t="s">
        <v>102</v>
      </c>
      <c r="D245" s="9" t="s">
        <v>1905</v>
      </c>
      <c r="E245" s="9" t="s">
        <v>275</v>
      </c>
      <c r="F245" s="9" t="s">
        <v>71</v>
      </c>
      <c r="G245" s="9" t="s">
        <v>7</v>
      </c>
      <c r="H245" s="9" t="s">
        <v>1906</v>
      </c>
      <c r="I245" s="9"/>
      <c r="J245" s="9" t="s">
        <v>276</v>
      </c>
      <c r="K245" s="47"/>
      <c r="L245" s="48">
        <v>1</v>
      </c>
      <c r="M245" s="46">
        <v>1322</v>
      </c>
      <c r="N245" s="9" t="s">
        <v>102</v>
      </c>
      <c r="O245" s="9" t="s">
        <v>121</v>
      </c>
    </row>
    <row r="246" spans="1:15" s="49" customFormat="1" ht="25.5" x14ac:dyDescent="0.25">
      <c r="A246" s="46">
        <v>1323</v>
      </c>
      <c r="B246" s="9" t="s">
        <v>121</v>
      </c>
      <c r="C246" s="9" t="s">
        <v>102</v>
      </c>
      <c r="D246" s="9" t="s">
        <v>276</v>
      </c>
      <c r="E246" s="9" t="s">
        <v>277</v>
      </c>
      <c r="F246" s="9" t="s">
        <v>71</v>
      </c>
      <c r="G246" s="9" t="s">
        <v>7</v>
      </c>
      <c r="H246" s="9" t="s">
        <v>1907</v>
      </c>
      <c r="I246" s="9"/>
      <c r="J246" s="9" t="s">
        <v>276</v>
      </c>
      <c r="K246" s="47"/>
      <c r="L246" s="48">
        <v>1</v>
      </c>
      <c r="M246" s="46">
        <v>1323</v>
      </c>
      <c r="N246" s="9" t="s">
        <v>102</v>
      </c>
      <c r="O246" s="9" t="s">
        <v>121</v>
      </c>
    </row>
    <row r="247" spans="1:15" s="49" customFormat="1" ht="25.5" x14ac:dyDescent="0.25">
      <c r="A247" s="46">
        <v>1324</v>
      </c>
      <c r="B247" s="9" t="s">
        <v>121</v>
      </c>
      <c r="C247" s="9" t="s">
        <v>102</v>
      </c>
      <c r="D247" s="9" t="s">
        <v>276</v>
      </c>
      <c r="E247" s="9" t="s">
        <v>277</v>
      </c>
      <c r="F247" s="9" t="s">
        <v>71</v>
      </c>
      <c r="G247" s="9" t="s">
        <v>7</v>
      </c>
      <c r="H247" s="9" t="s">
        <v>765</v>
      </c>
      <c r="I247" s="9"/>
      <c r="J247" s="9" t="s">
        <v>276</v>
      </c>
      <c r="K247" s="47"/>
      <c r="L247" s="48">
        <v>1</v>
      </c>
      <c r="M247" s="46">
        <v>1324</v>
      </c>
      <c r="N247" s="9" t="s">
        <v>102</v>
      </c>
      <c r="O247" s="9" t="s">
        <v>121</v>
      </c>
    </row>
    <row r="248" spans="1:15" s="49" customFormat="1" ht="25.5" x14ac:dyDescent="0.25">
      <c r="A248" s="46">
        <v>1326</v>
      </c>
      <c r="B248" s="9" t="s">
        <v>121</v>
      </c>
      <c r="C248" s="9" t="s">
        <v>102</v>
      </c>
      <c r="D248" s="9" t="s">
        <v>1908</v>
      </c>
      <c r="E248" s="9" t="s">
        <v>280</v>
      </c>
      <c r="F248" s="9" t="s">
        <v>71</v>
      </c>
      <c r="G248" s="9" t="s">
        <v>7</v>
      </c>
      <c r="H248" s="9" t="s">
        <v>1909</v>
      </c>
      <c r="I248" s="9"/>
      <c r="J248" s="9" t="s">
        <v>1908</v>
      </c>
      <c r="K248" s="47"/>
      <c r="L248" s="48">
        <v>1</v>
      </c>
      <c r="M248" s="46">
        <v>1326</v>
      </c>
      <c r="N248" s="9" t="s">
        <v>102</v>
      </c>
      <c r="O248" s="9" t="s">
        <v>121</v>
      </c>
    </row>
    <row r="249" spans="1:15" s="49" customFormat="1" ht="25.5" x14ac:dyDescent="0.25">
      <c r="A249" s="46">
        <v>1327</v>
      </c>
      <c r="B249" s="9" t="s">
        <v>121</v>
      </c>
      <c r="C249" s="9" t="s">
        <v>102</v>
      </c>
      <c r="D249" s="9" t="s">
        <v>1908</v>
      </c>
      <c r="E249" s="9" t="s">
        <v>280</v>
      </c>
      <c r="F249" s="9" t="s">
        <v>71</v>
      </c>
      <c r="G249" s="9" t="s">
        <v>7</v>
      </c>
      <c r="H249" s="9" t="s">
        <v>1910</v>
      </c>
      <c r="I249" s="9"/>
      <c r="J249" s="9" t="s">
        <v>1908</v>
      </c>
      <c r="K249" s="47"/>
      <c r="L249" s="48">
        <v>1</v>
      </c>
      <c r="M249" s="46">
        <v>1327</v>
      </c>
      <c r="N249" s="9" t="s">
        <v>102</v>
      </c>
      <c r="O249" s="9" t="s">
        <v>121</v>
      </c>
    </row>
    <row r="250" spans="1:15" s="49" customFormat="1" ht="25.5" x14ac:dyDescent="0.25">
      <c r="A250" s="46">
        <v>1328</v>
      </c>
      <c r="B250" s="9" t="s">
        <v>121</v>
      </c>
      <c r="C250" s="9" t="s">
        <v>102</v>
      </c>
      <c r="D250" s="9" t="s">
        <v>1908</v>
      </c>
      <c r="E250" s="9" t="s">
        <v>280</v>
      </c>
      <c r="F250" s="9" t="s">
        <v>71</v>
      </c>
      <c r="G250" s="9" t="s">
        <v>7</v>
      </c>
      <c r="H250" s="9" t="s">
        <v>1911</v>
      </c>
      <c r="I250" s="9"/>
      <c r="J250" s="9" t="s">
        <v>1908</v>
      </c>
      <c r="K250" s="47"/>
      <c r="L250" s="48">
        <v>1</v>
      </c>
      <c r="M250" s="46">
        <v>1328</v>
      </c>
      <c r="N250" s="9" t="s">
        <v>102</v>
      </c>
      <c r="O250" s="9" t="s">
        <v>121</v>
      </c>
    </row>
    <row r="251" spans="1:15" s="49" customFormat="1" ht="25.5" x14ac:dyDescent="0.25">
      <c r="A251" s="46">
        <v>1329</v>
      </c>
      <c r="B251" s="9" t="s">
        <v>121</v>
      </c>
      <c r="C251" s="9" t="s">
        <v>102</v>
      </c>
      <c r="D251" s="9" t="s">
        <v>1908</v>
      </c>
      <c r="E251" s="9" t="s">
        <v>280</v>
      </c>
      <c r="F251" s="9" t="s">
        <v>71</v>
      </c>
      <c r="G251" s="9" t="s">
        <v>7</v>
      </c>
      <c r="H251" s="9" t="s">
        <v>1912</v>
      </c>
      <c r="I251" s="9"/>
      <c r="J251" s="9" t="s">
        <v>1908</v>
      </c>
      <c r="K251" s="47"/>
      <c r="L251" s="48">
        <v>1</v>
      </c>
      <c r="M251" s="46">
        <v>1329</v>
      </c>
      <c r="N251" s="9" t="s">
        <v>102</v>
      </c>
      <c r="O251" s="9" t="s">
        <v>121</v>
      </c>
    </row>
    <row r="252" spans="1:15" s="49" customFormat="1" ht="25.5" x14ac:dyDescent="0.25">
      <c r="A252" s="46">
        <v>1330</v>
      </c>
      <c r="B252" s="9" t="s">
        <v>121</v>
      </c>
      <c r="C252" s="9" t="s">
        <v>102</v>
      </c>
      <c r="D252" s="9" t="s">
        <v>798</v>
      </c>
      <c r="E252" s="9" t="s">
        <v>279</v>
      </c>
      <c r="F252" s="9" t="s">
        <v>71</v>
      </c>
      <c r="G252" s="9" t="s">
        <v>7</v>
      </c>
      <c r="H252" s="9" t="s">
        <v>799</v>
      </c>
      <c r="I252" s="9"/>
      <c r="J252" s="9" t="s">
        <v>798</v>
      </c>
      <c r="K252" s="47"/>
      <c r="L252" s="48">
        <v>1</v>
      </c>
      <c r="M252" s="46">
        <v>1330</v>
      </c>
      <c r="N252" s="9" t="s">
        <v>102</v>
      </c>
      <c r="O252" s="9" t="s">
        <v>121</v>
      </c>
    </row>
    <row r="253" spans="1:15" s="49" customFormat="1" ht="25.5" x14ac:dyDescent="0.25">
      <c r="A253" s="46">
        <v>1331</v>
      </c>
      <c r="B253" s="9" t="s">
        <v>121</v>
      </c>
      <c r="C253" s="9" t="s">
        <v>102</v>
      </c>
      <c r="D253" s="9" t="s">
        <v>798</v>
      </c>
      <c r="E253" s="9" t="s">
        <v>279</v>
      </c>
      <c r="F253" s="9" t="s">
        <v>71</v>
      </c>
      <c r="G253" s="9" t="s">
        <v>7</v>
      </c>
      <c r="H253" s="9" t="s">
        <v>1913</v>
      </c>
      <c r="I253" s="9"/>
      <c r="J253" s="9" t="s">
        <v>798</v>
      </c>
      <c r="K253" s="47"/>
      <c r="L253" s="48">
        <v>1</v>
      </c>
      <c r="M253" s="46">
        <v>1331</v>
      </c>
      <c r="N253" s="9" t="s">
        <v>102</v>
      </c>
      <c r="O253" s="9" t="s">
        <v>121</v>
      </c>
    </row>
    <row r="254" spans="1:15" s="49" customFormat="1" ht="25.5" x14ac:dyDescent="0.25">
      <c r="A254" s="46">
        <v>1332</v>
      </c>
      <c r="B254" s="9" t="s">
        <v>121</v>
      </c>
      <c r="C254" s="9" t="s">
        <v>102</v>
      </c>
      <c r="D254" s="9" t="s">
        <v>798</v>
      </c>
      <c r="E254" s="9" t="s">
        <v>279</v>
      </c>
      <c r="F254" s="9" t="s">
        <v>71</v>
      </c>
      <c r="G254" s="9" t="s">
        <v>7</v>
      </c>
      <c r="H254" s="9" t="s">
        <v>1914</v>
      </c>
      <c r="I254" s="9"/>
      <c r="J254" s="9" t="s">
        <v>798</v>
      </c>
      <c r="K254" s="47"/>
      <c r="L254" s="48">
        <v>1</v>
      </c>
      <c r="M254" s="46">
        <v>1332</v>
      </c>
      <c r="N254" s="9" t="s">
        <v>102</v>
      </c>
      <c r="O254" s="9" t="s">
        <v>121</v>
      </c>
    </row>
    <row r="255" spans="1:15" s="49" customFormat="1" x14ac:dyDescent="0.25">
      <c r="A255" s="46">
        <v>1335</v>
      </c>
      <c r="B255" s="9" t="s">
        <v>121</v>
      </c>
      <c r="C255" s="9" t="s">
        <v>102</v>
      </c>
      <c r="D255" s="9" t="s">
        <v>1915</v>
      </c>
      <c r="E255" s="9" t="s">
        <v>1916</v>
      </c>
      <c r="F255" s="9" t="s">
        <v>70</v>
      </c>
      <c r="G255" s="9" t="s">
        <v>17</v>
      </c>
      <c r="H255" s="9" t="s">
        <v>1917</v>
      </c>
      <c r="I255" s="9"/>
      <c r="J255" s="9" t="s">
        <v>1918</v>
      </c>
      <c r="K255" s="47"/>
      <c r="L255" s="48">
        <v>2</v>
      </c>
      <c r="M255" s="46">
        <v>1335</v>
      </c>
      <c r="N255" s="9" t="s">
        <v>102</v>
      </c>
      <c r="O255" s="9" t="s">
        <v>121</v>
      </c>
    </row>
    <row r="256" spans="1:15" s="49" customFormat="1" x14ac:dyDescent="0.25">
      <c r="A256" s="46">
        <v>1336</v>
      </c>
      <c r="B256" s="9" t="s">
        <v>121</v>
      </c>
      <c r="C256" s="9" t="s">
        <v>102</v>
      </c>
      <c r="D256" s="9" t="s">
        <v>1919</v>
      </c>
      <c r="E256" s="9" t="s">
        <v>1920</v>
      </c>
      <c r="F256" s="9" t="s">
        <v>70</v>
      </c>
      <c r="G256" s="9" t="s">
        <v>17</v>
      </c>
      <c r="H256" s="9" t="s">
        <v>816</v>
      </c>
      <c r="I256" s="9"/>
      <c r="J256" s="9" t="s">
        <v>1918</v>
      </c>
      <c r="K256" s="47"/>
      <c r="L256" s="48">
        <v>1</v>
      </c>
      <c r="M256" s="46">
        <v>1336</v>
      </c>
      <c r="N256" s="9" t="s">
        <v>102</v>
      </c>
      <c r="O256" s="9" t="s">
        <v>121</v>
      </c>
    </row>
    <row r="257" spans="1:15" s="49" customFormat="1" x14ac:dyDescent="0.25">
      <c r="A257" s="46">
        <v>1337</v>
      </c>
      <c r="B257" s="9" t="s">
        <v>121</v>
      </c>
      <c r="C257" s="9" t="s">
        <v>102</v>
      </c>
      <c r="D257" s="9" t="s">
        <v>1919</v>
      </c>
      <c r="E257" s="9" t="s">
        <v>1920</v>
      </c>
      <c r="F257" s="9" t="s">
        <v>70</v>
      </c>
      <c r="G257" s="9" t="s">
        <v>17</v>
      </c>
      <c r="H257" s="9" t="s">
        <v>1917</v>
      </c>
      <c r="I257" s="9"/>
      <c r="J257" s="9" t="s">
        <v>1918</v>
      </c>
      <c r="K257" s="47"/>
      <c r="L257" s="48">
        <v>1</v>
      </c>
      <c r="M257" s="46">
        <v>1337</v>
      </c>
      <c r="N257" s="9" t="s">
        <v>102</v>
      </c>
      <c r="O257" s="9" t="s">
        <v>121</v>
      </c>
    </row>
    <row r="258" spans="1:15" s="49" customFormat="1" ht="25.5" x14ac:dyDescent="0.25">
      <c r="A258" s="46">
        <v>1338</v>
      </c>
      <c r="B258" s="9" t="s">
        <v>121</v>
      </c>
      <c r="C258" s="9" t="s">
        <v>102</v>
      </c>
      <c r="D258" s="9" t="s">
        <v>815</v>
      </c>
      <c r="E258" s="9" t="s">
        <v>273</v>
      </c>
      <c r="F258" s="9" t="s">
        <v>70</v>
      </c>
      <c r="G258" s="9" t="s">
        <v>69</v>
      </c>
      <c r="H258" s="9" t="s">
        <v>1921</v>
      </c>
      <c r="I258" s="9"/>
      <c r="J258" s="9" t="s">
        <v>817</v>
      </c>
      <c r="K258" s="47"/>
      <c r="L258" s="48">
        <v>1</v>
      </c>
      <c r="M258" s="46">
        <v>1338</v>
      </c>
      <c r="N258" s="9" t="s">
        <v>102</v>
      </c>
      <c r="O258" s="9" t="s">
        <v>121</v>
      </c>
    </row>
    <row r="259" spans="1:15" s="49" customFormat="1" ht="25.5" x14ac:dyDescent="0.25">
      <c r="A259" s="46">
        <v>1339</v>
      </c>
      <c r="B259" s="9" t="s">
        <v>121</v>
      </c>
      <c r="C259" s="9" t="s">
        <v>102</v>
      </c>
      <c r="D259" s="9" t="s">
        <v>1922</v>
      </c>
      <c r="E259" s="9" t="s">
        <v>1923</v>
      </c>
      <c r="F259" s="9" t="s">
        <v>72</v>
      </c>
      <c r="G259" s="9" t="s">
        <v>30</v>
      </c>
      <c r="H259" s="9" t="s">
        <v>1924</v>
      </c>
      <c r="I259" s="9" t="s">
        <v>391</v>
      </c>
      <c r="J259" s="9" t="s">
        <v>281</v>
      </c>
      <c r="K259" s="47"/>
      <c r="L259" s="48">
        <v>1</v>
      </c>
      <c r="M259" s="46">
        <v>1339</v>
      </c>
      <c r="N259" s="9" t="s">
        <v>102</v>
      </c>
      <c r="O259" s="9" t="s">
        <v>121</v>
      </c>
    </row>
    <row r="260" spans="1:15" s="49" customFormat="1" ht="25.5" x14ac:dyDescent="0.25">
      <c r="A260" s="46">
        <v>1340</v>
      </c>
      <c r="B260" s="9" t="s">
        <v>121</v>
      </c>
      <c r="C260" s="9" t="s">
        <v>102</v>
      </c>
      <c r="D260" s="9" t="s">
        <v>1922</v>
      </c>
      <c r="E260" s="9" t="s">
        <v>1923</v>
      </c>
      <c r="F260" s="9" t="s">
        <v>72</v>
      </c>
      <c r="G260" s="9" t="s">
        <v>30</v>
      </c>
      <c r="H260" s="9" t="s">
        <v>1925</v>
      </c>
      <c r="I260" s="9" t="s">
        <v>391</v>
      </c>
      <c r="J260" s="9" t="s">
        <v>281</v>
      </c>
      <c r="K260" s="47"/>
      <c r="L260" s="48">
        <v>1</v>
      </c>
      <c r="M260" s="46">
        <v>1340</v>
      </c>
      <c r="N260" s="9" t="s">
        <v>102</v>
      </c>
      <c r="O260" s="9" t="s">
        <v>121</v>
      </c>
    </row>
    <row r="261" spans="1:15" s="49" customFormat="1" ht="25.5" x14ac:dyDescent="0.25">
      <c r="A261" s="46">
        <v>1341</v>
      </c>
      <c r="B261" s="9" t="s">
        <v>121</v>
      </c>
      <c r="C261" s="9" t="s">
        <v>103</v>
      </c>
      <c r="D261" s="9" t="s">
        <v>1926</v>
      </c>
      <c r="E261" s="9" t="s">
        <v>1927</v>
      </c>
      <c r="F261" s="9" t="s">
        <v>71</v>
      </c>
      <c r="G261" s="9" t="s">
        <v>6</v>
      </c>
      <c r="H261" s="9" t="s">
        <v>33</v>
      </c>
      <c r="I261" s="9"/>
      <c r="J261" s="9" t="s">
        <v>1176</v>
      </c>
      <c r="K261" s="47"/>
      <c r="L261" s="48">
        <v>1</v>
      </c>
      <c r="M261" s="46">
        <v>1341</v>
      </c>
      <c r="N261" s="9" t="s">
        <v>103</v>
      </c>
      <c r="O261" s="9" t="s">
        <v>121</v>
      </c>
    </row>
    <row r="262" spans="1:15" s="49" customFormat="1" ht="25.5" x14ac:dyDescent="0.25">
      <c r="A262" s="46">
        <v>1342</v>
      </c>
      <c r="B262" s="9" t="s">
        <v>121</v>
      </c>
      <c r="C262" s="9" t="s">
        <v>103</v>
      </c>
      <c r="D262" s="9" t="s">
        <v>282</v>
      </c>
      <c r="E262" s="9" t="s">
        <v>283</v>
      </c>
      <c r="F262" s="9" t="s">
        <v>71</v>
      </c>
      <c r="G262" s="9" t="s">
        <v>7</v>
      </c>
      <c r="H262" s="9" t="s">
        <v>171</v>
      </c>
      <c r="I262" s="9"/>
      <c r="J262" s="9" t="s">
        <v>1176</v>
      </c>
      <c r="K262" s="47"/>
      <c r="L262" s="48">
        <v>1</v>
      </c>
      <c r="M262" s="46">
        <v>1342</v>
      </c>
      <c r="N262" s="9" t="s">
        <v>103</v>
      </c>
      <c r="O262" s="9" t="s">
        <v>121</v>
      </c>
    </row>
    <row r="263" spans="1:15" s="49" customFormat="1" ht="25.5" x14ac:dyDescent="0.25">
      <c r="A263" s="46">
        <v>1343</v>
      </c>
      <c r="B263" s="9" t="s">
        <v>121</v>
      </c>
      <c r="C263" s="9" t="s">
        <v>103</v>
      </c>
      <c r="D263" s="9" t="s">
        <v>1928</v>
      </c>
      <c r="E263" s="9" t="s">
        <v>284</v>
      </c>
      <c r="F263" s="9" t="s">
        <v>72</v>
      </c>
      <c r="G263" s="9" t="s">
        <v>30</v>
      </c>
      <c r="H263" s="9" t="s">
        <v>1929</v>
      </c>
      <c r="I263" s="9" t="s">
        <v>1930</v>
      </c>
      <c r="J263" s="9" t="s">
        <v>1931</v>
      </c>
      <c r="K263" s="47"/>
      <c r="L263" s="48">
        <v>1</v>
      </c>
      <c r="M263" s="46">
        <v>1343</v>
      </c>
      <c r="N263" s="9" t="s">
        <v>103</v>
      </c>
      <c r="O263" s="9" t="s">
        <v>121</v>
      </c>
    </row>
    <row r="264" spans="1:15" s="49" customFormat="1" ht="25.5" x14ac:dyDescent="0.25">
      <c r="A264" s="46">
        <v>1344</v>
      </c>
      <c r="B264" s="9" t="s">
        <v>121</v>
      </c>
      <c r="C264" s="9" t="s">
        <v>104</v>
      </c>
      <c r="D264" s="9" t="s">
        <v>1932</v>
      </c>
      <c r="E264" s="9" t="s">
        <v>1933</v>
      </c>
      <c r="F264" s="9" t="s">
        <v>71</v>
      </c>
      <c r="G264" s="9" t="s">
        <v>137</v>
      </c>
      <c r="H264" s="9" t="s">
        <v>22</v>
      </c>
      <c r="I264" s="9"/>
      <c r="J264" s="9" t="s">
        <v>1932</v>
      </c>
      <c r="K264" s="47"/>
      <c r="L264" s="48">
        <v>1</v>
      </c>
      <c r="M264" s="46">
        <v>1344</v>
      </c>
      <c r="N264" s="9" t="s">
        <v>104</v>
      </c>
      <c r="O264" s="9" t="s">
        <v>121</v>
      </c>
    </row>
    <row r="265" spans="1:15" s="49" customFormat="1" ht="25.5" x14ac:dyDescent="0.25">
      <c r="A265" s="46">
        <v>1345</v>
      </c>
      <c r="B265" s="9" t="s">
        <v>121</v>
      </c>
      <c r="C265" s="9" t="s">
        <v>104</v>
      </c>
      <c r="D265" s="9" t="s">
        <v>1934</v>
      </c>
      <c r="E265" s="9" t="s">
        <v>1935</v>
      </c>
      <c r="F265" s="9" t="s">
        <v>71</v>
      </c>
      <c r="G265" s="9" t="s">
        <v>6</v>
      </c>
      <c r="H265" s="9" t="s">
        <v>1936</v>
      </c>
      <c r="I265" s="9"/>
      <c r="J265" s="9" t="s">
        <v>1934</v>
      </c>
      <c r="K265" s="47"/>
      <c r="L265" s="48">
        <v>1</v>
      </c>
      <c r="M265" s="46">
        <v>1345</v>
      </c>
      <c r="N265" s="9" t="s">
        <v>104</v>
      </c>
      <c r="O265" s="9" t="s">
        <v>121</v>
      </c>
    </row>
    <row r="266" spans="1:15" s="49" customFormat="1" x14ac:dyDescent="0.25">
      <c r="A266" s="46">
        <v>1346</v>
      </c>
      <c r="B266" s="9" t="s">
        <v>121</v>
      </c>
      <c r="C266" s="9" t="s">
        <v>104</v>
      </c>
      <c r="D266" s="9" t="s">
        <v>1932</v>
      </c>
      <c r="E266" s="9" t="s">
        <v>1933</v>
      </c>
      <c r="F266" s="9" t="s">
        <v>71</v>
      </c>
      <c r="G266" s="9" t="s">
        <v>6</v>
      </c>
      <c r="H266" s="9" t="s">
        <v>122</v>
      </c>
      <c r="I266" s="9"/>
      <c r="J266" s="9" t="s">
        <v>1932</v>
      </c>
      <c r="K266" s="47"/>
      <c r="L266" s="48">
        <v>1</v>
      </c>
      <c r="M266" s="46">
        <v>1346</v>
      </c>
      <c r="N266" s="9" t="s">
        <v>104</v>
      </c>
      <c r="O266" s="9" t="s">
        <v>121</v>
      </c>
    </row>
    <row r="267" spans="1:15" s="49" customFormat="1" ht="25.5" x14ac:dyDescent="0.25">
      <c r="A267" s="46">
        <v>1347</v>
      </c>
      <c r="B267" s="9" t="s">
        <v>121</v>
      </c>
      <c r="C267" s="9" t="s">
        <v>104</v>
      </c>
      <c r="D267" s="9" t="s">
        <v>1937</v>
      </c>
      <c r="E267" s="9" t="s">
        <v>1938</v>
      </c>
      <c r="F267" s="9" t="s">
        <v>71</v>
      </c>
      <c r="G267" s="9" t="s">
        <v>7</v>
      </c>
      <c r="H267" s="9" t="s">
        <v>133</v>
      </c>
      <c r="I267" s="9"/>
      <c r="J267" s="9" t="s">
        <v>1937</v>
      </c>
      <c r="K267" s="47"/>
      <c r="L267" s="48">
        <v>1</v>
      </c>
      <c r="M267" s="46">
        <v>1347</v>
      </c>
      <c r="N267" s="9" t="s">
        <v>104</v>
      </c>
      <c r="O267" s="9" t="s">
        <v>121</v>
      </c>
    </row>
    <row r="268" spans="1:15" s="49" customFormat="1" ht="25.5" x14ac:dyDescent="0.25">
      <c r="A268" s="46">
        <v>1348</v>
      </c>
      <c r="B268" s="9" t="s">
        <v>121</v>
      </c>
      <c r="C268" s="9" t="s">
        <v>104</v>
      </c>
      <c r="D268" s="9" t="s">
        <v>1937</v>
      </c>
      <c r="E268" s="9" t="s">
        <v>1938</v>
      </c>
      <c r="F268" s="9" t="s">
        <v>71</v>
      </c>
      <c r="G268" s="9" t="s">
        <v>7</v>
      </c>
      <c r="H268" s="9" t="s">
        <v>29</v>
      </c>
      <c r="I268" s="9"/>
      <c r="J268" s="9" t="s">
        <v>1937</v>
      </c>
      <c r="K268" s="47"/>
      <c r="L268" s="48">
        <v>1</v>
      </c>
      <c r="M268" s="46">
        <v>1348</v>
      </c>
      <c r="N268" s="9" t="s">
        <v>104</v>
      </c>
      <c r="O268" s="9" t="s">
        <v>121</v>
      </c>
    </row>
    <row r="269" spans="1:15" s="49" customFormat="1" ht="25.5" x14ac:dyDescent="0.25">
      <c r="A269" s="46">
        <v>1349</v>
      </c>
      <c r="B269" s="9" t="s">
        <v>121</v>
      </c>
      <c r="C269" s="9" t="s">
        <v>104</v>
      </c>
      <c r="D269" s="9" t="s">
        <v>285</v>
      </c>
      <c r="E269" s="9" t="s">
        <v>1939</v>
      </c>
      <c r="F269" s="9" t="s">
        <v>72</v>
      </c>
      <c r="G269" s="9" t="s">
        <v>27</v>
      </c>
      <c r="H269" s="9" t="s">
        <v>34</v>
      </c>
      <c r="I269" s="9" t="s">
        <v>77</v>
      </c>
      <c r="J269" s="9" t="s">
        <v>285</v>
      </c>
      <c r="K269" s="47"/>
      <c r="L269" s="48">
        <v>2</v>
      </c>
      <c r="M269" s="46">
        <v>1349</v>
      </c>
      <c r="N269" s="9" t="s">
        <v>104</v>
      </c>
      <c r="O269" s="9" t="s">
        <v>121</v>
      </c>
    </row>
    <row r="270" spans="1:15" s="49" customFormat="1" x14ac:dyDescent="0.25">
      <c r="A270" s="46">
        <v>1350</v>
      </c>
      <c r="B270" s="9" t="s">
        <v>121</v>
      </c>
      <c r="C270" s="9" t="s">
        <v>105</v>
      </c>
      <c r="D270" s="9" t="s">
        <v>1940</v>
      </c>
      <c r="E270" s="9" t="s">
        <v>1941</v>
      </c>
      <c r="F270" s="9" t="s">
        <v>70</v>
      </c>
      <c r="G270" s="9" t="s">
        <v>69</v>
      </c>
      <c r="H270" s="9" t="s">
        <v>19</v>
      </c>
      <c r="I270" s="9"/>
      <c r="J270" s="9" t="s">
        <v>1940</v>
      </c>
      <c r="K270" s="47"/>
      <c r="L270" s="48">
        <v>1</v>
      </c>
      <c r="M270" s="46">
        <v>1350</v>
      </c>
      <c r="N270" s="9" t="s">
        <v>105</v>
      </c>
      <c r="O270" s="9" t="s">
        <v>121</v>
      </c>
    </row>
    <row r="271" spans="1:15" s="49" customFormat="1" x14ac:dyDescent="0.25">
      <c r="A271" s="46">
        <v>1351</v>
      </c>
      <c r="B271" s="9" t="s">
        <v>121</v>
      </c>
      <c r="C271" s="9" t="s">
        <v>105</v>
      </c>
      <c r="D271" s="9" t="s">
        <v>1940</v>
      </c>
      <c r="E271" s="9" t="s">
        <v>1941</v>
      </c>
      <c r="F271" s="9" t="s">
        <v>70</v>
      </c>
      <c r="G271" s="9" t="s">
        <v>69</v>
      </c>
      <c r="H271" s="9" t="s">
        <v>519</v>
      </c>
      <c r="I271" s="9"/>
      <c r="J271" s="9" t="s">
        <v>1940</v>
      </c>
      <c r="K271" s="47"/>
      <c r="L271" s="48">
        <v>1</v>
      </c>
      <c r="M271" s="46">
        <v>1351</v>
      </c>
      <c r="N271" s="9" t="s">
        <v>105</v>
      </c>
      <c r="O271" s="9" t="s">
        <v>121</v>
      </c>
    </row>
    <row r="272" spans="1:15" s="49" customFormat="1" ht="25.5" x14ac:dyDescent="0.25">
      <c r="A272" s="46">
        <v>1352</v>
      </c>
      <c r="B272" s="9" t="s">
        <v>121</v>
      </c>
      <c r="C272" s="9" t="s">
        <v>106</v>
      </c>
      <c r="D272" s="9" t="s">
        <v>1942</v>
      </c>
      <c r="E272" s="9" t="s">
        <v>1943</v>
      </c>
      <c r="F272" s="9" t="s">
        <v>71</v>
      </c>
      <c r="G272" s="9" t="s">
        <v>648</v>
      </c>
      <c r="H272" s="9" t="s">
        <v>287</v>
      </c>
      <c r="I272" s="9"/>
      <c r="J272" s="9" t="s">
        <v>1942</v>
      </c>
      <c r="K272" s="47"/>
      <c r="L272" s="48">
        <v>2</v>
      </c>
      <c r="M272" s="46">
        <v>1352</v>
      </c>
      <c r="N272" s="9" t="s">
        <v>106</v>
      </c>
      <c r="O272" s="9" t="s">
        <v>121</v>
      </c>
    </row>
    <row r="273" spans="1:15" s="49" customFormat="1" ht="25.5" x14ac:dyDescent="0.25">
      <c r="A273" s="46">
        <v>1353</v>
      </c>
      <c r="B273" s="9" t="s">
        <v>121</v>
      </c>
      <c r="C273" s="9" t="s">
        <v>106</v>
      </c>
      <c r="D273" s="9" t="s">
        <v>1942</v>
      </c>
      <c r="E273" s="9" t="s">
        <v>1943</v>
      </c>
      <c r="F273" s="9" t="s">
        <v>71</v>
      </c>
      <c r="G273" s="9" t="s">
        <v>6</v>
      </c>
      <c r="H273" s="9" t="s">
        <v>122</v>
      </c>
      <c r="I273" s="9"/>
      <c r="J273" s="9" t="s">
        <v>1942</v>
      </c>
      <c r="K273" s="47"/>
      <c r="L273" s="48">
        <v>2</v>
      </c>
      <c r="M273" s="46">
        <v>1353</v>
      </c>
      <c r="N273" s="9" t="s">
        <v>106</v>
      </c>
      <c r="O273" s="9" t="s">
        <v>121</v>
      </c>
    </row>
    <row r="274" spans="1:15" s="49" customFormat="1" ht="25.5" x14ac:dyDescent="0.25">
      <c r="A274" s="46">
        <v>1354</v>
      </c>
      <c r="B274" s="9" t="s">
        <v>121</v>
      </c>
      <c r="C274" s="9" t="s">
        <v>106</v>
      </c>
      <c r="D274" s="9" t="s">
        <v>1942</v>
      </c>
      <c r="E274" s="9" t="s">
        <v>1943</v>
      </c>
      <c r="F274" s="9" t="s">
        <v>71</v>
      </c>
      <c r="G274" s="9" t="s">
        <v>6</v>
      </c>
      <c r="H274" s="9" t="s">
        <v>144</v>
      </c>
      <c r="I274" s="9"/>
      <c r="J274" s="9" t="s">
        <v>1942</v>
      </c>
      <c r="K274" s="47"/>
      <c r="L274" s="48">
        <v>2</v>
      </c>
      <c r="M274" s="46">
        <v>1354</v>
      </c>
      <c r="N274" s="9" t="s">
        <v>106</v>
      </c>
      <c r="O274" s="9" t="s">
        <v>121</v>
      </c>
    </row>
    <row r="275" spans="1:15" s="49" customFormat="1" x14ac:dyDescent="0.25">
      <c r="A275" s="46">
        <v>1355</v>
      </c>
      <c r="B275" s="9" t="s">
        <v>121</v>
      </c>
      <c r="C275" s="9" t="s">
        <v>106</v>
      </c>
      <c r="D275" s="9" t="s">
        <v>1944</v>
      </c>
      <c r="E275" s="9" t="s">
        <v>286</v>
      </c>
      <c r="F275" s="9" t="s">
        <v>71</v>
      </c>
      <c r="G275" s="9" t="s">
        <v>6</v>
      </c>
      <c r="H275" s="9" t="s">
        <v>122</v>
      </c>
      <c r="I275" s="9"/>
      <c r="J275" s="9" t="s">
        <v>1944</v>
      </c>
      <c r="K275" s="47"/>
      <c r="L275" s="48">
        <v>2</v>
      </c>
      <c r="M275" s="46">
        <v>1355</v>
      </c>
      <c r="N275" s="9" t="s">
        <v>106</v>
      </c>
      <c r="O275" s="9" t="s">
        <v>121</v>
      </c>
    </row>
    <row r="276" spans="1:15" s="49" customFormat="1" ht="25.5" x14ac:dyDescent="0.25">
      <c r="A276" s="46">
        <v>1356</v>
      </c>
      <c r="B276" s="9" t="s">
        <v>121</v>
      </c>
      <c r="C276" s="9" t="s">
        <v>106</v>
      </c>
      <c r="D276" s="9" t="s">
        <v>1944</v>
      </c>
      <c r="E276" s="9" t="s">
        <v>286</v>
      </c>
      <c r="F276" s="9" t="s">
        <v>71</v>
      </c>
      <c r="G276" s="9" t="s">
        <v>7</v>
      </c>
      <c r="H276" s="9" t="s">
        <v>1945</v>
      </c>
      <c r="I276" s="9"/>
      <c r="J276" s="9" t="s">
        <v>1944</v>
      </c>
      <c r="K276" s="47"/>
      <c r="L276" s="48">
        <v>2</v>
      </c>
      <c r="M276" s="46">
        <v>1356</v>
      </c>
      <c r="N276" s="9" t="s">
        <v>106</v>
      </c>
      <c r="O276" s="9" t="s">
        <v>121</v>
      </c>
    </row>
    <row r="277" spans="1:15" s="49" customFormat="1" x14ac:dyDescent="0.25">
      <c r="A277" s="46">
        <v>1357</v>
      </c>
      <c r="B277" s="9" t="s">
        <v>121</v>
      </c>
      <c r="C277" s="9" t="s">
        <v>106</v>
      </c>
      <c r="D277" s="9" t="s">
        <v>1944</v>
      </c>
      <c r="E277" s="9" t="s">
        <v>286</v>
      </c>
      <c r="F277" s="9" t="s">
        <v>70</v>
      </c>
      <c r="G277" s="9" t="s">
        <v>69</v>
      </c>
      <c r="H277" s="9" t="s">
        <v>519</v>
      </c>
      <c r="I277" s="9"/>
      <c r="J277" s="9" t="s">
        <v>1944</v>
      </c>
      <c r="K277" s="47"/>
      <c r="L277" s="48">
        <v>2</v>
      </c>
      <c r="M277" s="46">
        <v>1357</v>
      </c>
      <c r="N277" s="9" t="s">
        <v>106</v>
      </c>
      <c r="O277" s="9" t="s">
        <v>121</v>
      </c>
    </row>
    <row r="278" spans="1:15" s="49" customFormat="1" x14ac:dyDescent="0.25">
      <c r="A278" s="46">
        <v>1358</v>
      </c>
      <c r="B278" s="9" t="s">
        <v>121</v>
      </c>
      <c r="C278" s="9" t="s">
        <v>107</v>
      </c>
      <c r="D278" s="9" t="s">
        <v>1946</v>
      </c>
      <c r="E278" s="9" t="s">
        <v>1947</v>
      </c>
      <c r="F278" s="9" t="s">
        <v>70</v>
      </c>
      <c r="G278" s="9" t="s">
        <v>17</v>
      </c>
      <c r="H278" s="9" t="s">
        <v>500</v>
      </c>
      <c r="I278" s="9"/>
      <c r="J278" s="9" t="s">
        <v>1946</v>
      </c>
      <c r="K278" s="47"/>
      <c r="L278" s="48">
        <v>1</v>
      </c>
      <c r="M278" s="46">
        <v>1358</v>
      </c>
      <c r="N278" s="9" t="s">
        <v>107</v>
      </c>
      <c r="O278" s="9" t="s">
        <v>121</v>
      </c>
    </row>
    <row r="279" spans="1:15" s="49" customFormat="1" ht="51" x14ac:dyDescent="0.25">
      <c r="A279" s="46">
        <v>1359</v>
      </c>
      <c r="B279" s="9" t="s">
        <v>121</v>
      </c>
      <c r="C279" s="9" t="s">
        <v>107</v>
      </c>
      <c r="D279" s="9" t="s">
        <v>806</v>
      </c>
      <c r="E279" s="9" t="s">
        <v>1948</v>
      </c>
      <c r="F279" s="9" t="s">
        <v>70</v>
      </c>
      <c r="G279" s="9" t="s">
        <v>17</v>
      </c>
      <c r="H279" s="9" t="s">
        <v>807</v>
      </c>
      <c r="I279" s="9"/>
      <c r="J279" s="9" t="s">
        <v>808</v>
      </c>
      <c r="K279" s="47" t="s">
        <v>1949</v>
      </c>
      <c r="L279" s="48">
        <v>1</v>
      </c>
      <c r="M279" s="46">
        <v>1359</v>
      </c>
      <c r="N279" s="9" t="s">
        <v>107</v>
      </c>
      <c r="O279" s="9" t="s">
        <v>121</v>
      </c>
    </row>
    <row r="280" spans="1:15" s="49" customFormat="1" ht="51" x14ac:dyDescent="0.25">
      <c r="A280" s="46">
        <v>1360</v>
      </c>
      <c r="B280" s="9" t="s">
        <v>121</v>
      </c>
      <c r="C280" s="9" t="s">
        <v>107</v>
      </c>
      <c r="D280" s="9" t="s">
        <v>806</v>
      </c>
      <c r="E280" s="9" t="s">
        <v>1948</v>
      </c>
      <c r="F280" s="9" t="s">
        <v>70</v>
      </c>
      <c r="G280" s="9" t="s">
        <v>17</v>
      </c>
      <c r="H280" s="9" t="s">
        <v>18</v>
      </c>
      <c r="I280" s="9"/>
      <c r="J280" s="9" t="s">
        <v>808</v>
      </c>
      <c r="K280" s="47" t="s">
        <v>1949</v>
      </c>
      <c r="L280" s="48">
        <v>1</v>
      </c>
      <c r="M280" s="46">
        <v>1360</v>
      </c>
      <c r="N280" s="9" t="s">
        <v>107</v>
      </c>
      <c r="O280" s="9" t="s">
        <v>121</v>
      </c>
    </row>
    <row r="281" spans="1:15" s="49" customFormat="1" ht="51" x14ac:dyDescent="0.25">
      <c r="A281" s="46">
        <v>1361</v>
      </c>
      <c r="B281" s="9" t="s">
        <v>121</v>
      </c>
      <c r="C281" s="9" t="s">
        <v>107</v>
      </c>
      <c r="D281" s="9" t="s">
        <v>1950</v>
      </c>
      <c r="E281" s="9" t="s">
        <v>1951</v>
      </c>
      <c r="F281" s="9" t="s">
        <v>70</v>
      </c>
      <c r="G281" s="9" t="s">
        <v>17</v>
      </c>
      <c r="H281" s="9" t="s">
        <v>807</v>
      </c>
      <c r="I281" s="9"/>
      <c r="J281" s="9" t="s">
        <v>808</v>
      </c>
      <c r="K281" s="47" t="s">
        <v>1949</v>
      </c>
      <c r="L281" s="48">
        <v>2</v>
      </c>
      <c r="M281" s="46">
        <v>1361</v>
      </c>
      <c r="N281" s="9" t="s">
        <v>107</v>
      </c>
      <c r="O281" s="9" t="s">
        <v>121</v>
      </c>
    </row>
    <row r="282" spans="1:15" s="49" customFormat="1" x14ac:dyDescent="0.25">
      <c r="A282" s="46">
        <v>1362</v>
      </c>
      <c r="B282" s="9" t="s">
        <v>121</v>
      </c>
      <c r="C282" s="9" t="s">
        <v>107</v>
      </c>
      <c r="D282" s="9" t="s">
        <v>1946</v>
      </c>
      <c r="E282" s="9" t="s">
        <v>1947</v>
      </c>
      <c r="F282" s="9" t="s">
        <v>70</v>
      </c>
      <c r="G282" s="9" t="s">
        <v>69</v>
      </c>
      <c r="H282" s="9" t="s">
        <v>18</v>
      </c>
      <c r="I282" s="9"/>
      <c r="J282" s="9" t="s">
        <v>1946</v>
      </c>
      <c r="K282" s="47"/>
      <c r="L282" s="48">
        <v>1</v>
      </c>
      <c r="M282" s="46">
        <v>1362</v>
      </c>
      <c r="N282" s="9" t="s">
        <v>107</v>
      </c>
      <c r="O282" s="9" t="s">
        <v>121</v>
      </c>
    </row>
    <row r="283" spans="1:15" s="49" customFormat="1" ht="51" x14ac:dyDescent="0.25">
      <c r="A283" s="46">
        <v>1363</v>
      </c>
      <c r="B283" s="9" t="s">
        <v>121</v>
      </c>
      <c r="C283" s="9" t="s">
        <v>107</v>
      </c>
      <c r="D283" s="9" t="s">
        <v>913</v>
      </c>
      <c r="E283" s="9" t="s">
        <v>1952</v>
      </c>
      <c r="F283" s="9" t="s">
        <v>72</v>
      </c>
      <c r="G283" s="9" t="s">
        <v>20</v>
      </c>
      <c r="H283" s="9" t="s">
        <v>1769</v>
      </c>
      <c r="I283" s="9" t="s">
        <v>563</v>
      </c>
      <c r="J283" s="9" t="s">
        <v>808</v>
      </c>
      <c r="K283" s="47" t="s">
        <v>1949</v>
      </c>
      <c r="L283" s="48">
        <v>1</v>
      </c>
      <c r="M283" s="46">
        <v>1363</v>
      </c>
      <c r="N283" s="9" t="s">
        <v>107</v>
      </c>
      <c r="O283" s="9" t="s">
        <v>121</v>
      </c>
    </row>
    <row r="284" spans="1:15" s="49" customFormat="1" ht="25.5" x14ac:dyDescent="0.25">
      <c r="A284" s="46">
        <v>1383</v>
      </c>
      <c r="B284" s="9" t="s">
        <v>121</v>
      </c>
      <c r="C284" s="9" t="s">
        <v>108</v>
      </c>
      <c r="D284" s="9" t="s">
        <v>1183</v>
      </c>
      <c r="E284" s="9" t="s">
        <v>296</v>
      </c>
      <c r="F284" s="9" t="s">
        <v>71</v>
      </c>
      <c r="G284" s="9" t="s">
        <v>648</v>
      </c>
      <c r="H284" s="9" t="s">
        <v>147</v>
      </c>
      <c r="I284" s="9"/>
      <c r="J284" s="9" t="s">
        <v>1183</v>
      </c>
      <c r="K284" s="47"/>
      <c r="L284" s="48">
        <v>2</v>
      </c>
      <c r="M284" s="46">
        <v>1383</v>
      </c>
      <c r="N284" s="9" t="s">
        <v>108</v>
      </c>
      <c r="O284" s="9" t="s">
        <v>121</v>
      </c>
    </row>
    <row r="285" spans="1:15" s="49" customFormat="1" ht="25.5" x14ac:dyDescent="0.25">
      <c r="A285" s="46">
        <v>1384</v>
      </c>
      <c r="B285" s="9" t="s">
        <v>121</v>
      </c>
      <c r="C285" s="9" t="s">
        <v>108</v>
      </c>
      <c r="D285" s="9" t="s">
        <v>1183</v>
      </c>
      <c r="E285" s="9" t="s">
        <v>296</v>
      </c>
      <c r="F285" s="9" t="s">
        <v>71</v>
      </c>
      <c r="G285" s="9" t="s">
        <v>648</v>
      </c>
      <c r="H285" s="9" t="s">
        <v>150</v>
      </c>
      <c r="I285" s="9"/>
      <c r="J285" s="9" t="s">
        <v>1183</v>
      </c>
      <c r="K285" s="47"/>
      <c r="L285" s="48">
        <v>1</v>
      </c>
      <c r="M285" s="46">
        <v>1384</v>
      </c>
      <c r="N285" s="9" t="s">
        <v>108</v>
      </c>
      <c r="O285" s="9" t="s">
        <v>121</v>
      </c>
    </row>
    <row r="286" spans="1:15" s="49" customFormat="1" ht="25.5" x14ac:dyDescent="0.25">
      <c r="A286" s="46">
        <v>1386</v>
      </c>
      <c r="B286" s="9" t="s">
        <v>121</v>
      </c>
      <c r="C286" s="9" t="s">
        <v>108</v>
      </c>
      <c r="D286" s="9" t="s">
        <v>297</v>
      </c>
      <c r="E286" s="9" t="s">
        <v>298</v>
      </c>
      <c r="F286" s="9" t="s">
        <v>71</v>
      </c>
      <c r="G286" s="9" t="s">
        <v>648</v>
      </c>
      <c r="H286" s="9" t="s">
        <v>57</v>
      </c>
      <c r="I286" s="9"/>
      <c r="J286" s="9" t="s">
        <v>297</v>
      </c>
      <c r="K286" s="47"/>
      <c r="L286" s="48">
        <v>1</v>
      </c>
      <c r="M286" s="46">
        <v>1386</v>
      </c>
      <c r="N286" s="9" t="s">
        <v>108</v>
      </c>
      <c r="O286" s="9" t="s">
        <v>121</v>
      </c>
    </row>
    <row r="287" spans="1:15" s="49" customFormat="1" ht="25.5" x14ac:dyDescent="0.25">
      <c r="A287" s="46">
        <v>1387</v>
      </c>
      <c r="B287" s="9" t="s">
        <v>121</v>
      </c>
      <c r="C287" s="9" t="s">
        <v>108</v>
      </c>
      <c r="D287" s="9" t="s">
        <v>297</v>
      </c>
      <c r="E287" s="9" t="s">
        <v>298</v>
      </c>
      <c r="F287" s="9" t="s">
        <v>71</v>
      </c>
      <c r="G287" s="9" t="s">
        <v>648</v>
      </c>
      <c r="H287" s="9" t="s">
        <v>22</v>
      </c>
      <c r="I287" s="9"/>
      <c r="J287" s="9" t="s">
        <v>297</v>
      </c>
      <c r="K287" s="47"/>
      <c r="L287" s="48">
        <v>1</v>
      </c>
      <c r="M287" s="46">
        <v>1387</v>
      </c>
      <c r="N287" s="9" t="s">
        <v>108</v>
      </c>
      <c r="O287" s="9" t="s">
        <v>121</v>
      </c>
    </row>
    <row r="288" spans="1:15" s="49" customFormat="1" x14ac:dyDescent="0.25">
      <c r="A288" s="46">
        <v>1392</v>
      </c>
      <c r="B288" s="9" t="s">
        <v>121</v>
      </c>
      <c r="C288" s="9" t="s">
        <v>108</v>
      </c>
      <c r="D288" s="9" t="s">
        <v>567</v>
      </c>
      <c r="E288" s="9" t="s">
        <v>1954</v>
      </c>
      <c r="F288" s="9" t="s">
        <v>71</v>
      </c>
      <c r="G288" s="9" t="s">
        <v>6</v>
      </c>
      <c r="H288" s="9" t="s">
        <v>144</v>
      </c>
      <c r="I288" s="9"/>
      <c r="J288" s="9" t="s">
        <v>528</v>
      </c>
      <c r="K288" s="47"/>
      <c r="L288" s="48">
        <v>1</v>
      </c>
      <c r="M288" s="46">
        <v>1392</v>
      </c>
      <c r="N288" s="9" t="s">
        <v>108</v>
      </c>
      <c r="O288" s="9" t="s">
        <v>121</v>
      </c>
    </row>
    <row r="289" spans="1:15" s="49" customFormat="1" ht="25.5" x14ac:dyDescent="0.25">
      <c r="A289" s="46">
        <v>1395</v>
      </c>
      <c r="B289" s="9" t="s">
        <v>121</v>
      </c>
      <c r="C289" s="9" t="s">
        <v>108</v>
      </c>
      <c r="D289" s="9" t="s">
        <v>67</v>
      </c>
      <c r="E289" s="9" t="s">
        <v>294</v>
      </c>
      <c r="F289" s="9" t="s">
        <v>71</v>
      </c>
      <c r="G289" s="9" t="s">
        <v>6</v>
      </c>
      <c r="H289" s="9" t="s">
        <v>1488</v>
      </c>
      <c r="I289" s="9"/>
      <c r="J289" s="9" t="s">
        <v>67</v>
      </c>
      <c r="K289" s="47"/>
      <c r="L289" s="48">
        <v>1</v>
      </c>
      <c r="M289" s="46">
        <v>1395</v>
      </c>
      <c r="N289" s="9" t="s">
        <v>108</v>
      </c>
      <c r="O289" s="9" t="s">
        <v>121</v>
      </c>
    </row>
    <row r="290" spans="1:15" s="49" customFormat="1" ht="25.5" x14ac:dyDescent="0.25">
      <c r="A290" s="46">
        <v>1396</v>
      </c>
      <c r="B290" s="9" t="s">
        <v>121</v>
      </c>
      <c r="C290" s="9" t="s">
        <v>108</v>
      </c>
      <c r="D290" s="9" t="s">
        <v>67</v>
      </c>
      <c r="E290" s="9" t="s">
        <v>294</v>
      </c>
      <c r="F290" s="9" t="s">
        <v>71</v>
      </c>
      <c r="G290" s="9" t="s">
        <v>6</v>
      </c>
      <c r="H290" s="9" t="s">
        <v>122</v>
      </c>
      <c r="I290" s="9"/>
      <c r="J290" s="9" t="s">
        <v>67</v>
      </c>
      <c r="K290" s="47"/>
      <c r="L290" s="48">
        <v>1</v>
      </c>
      <c r="M290" s="46">
        <v>1396</v>
      </c>
      <c r="N290" s="9" t="s">
        <v>108</v>
      </c>
      <c r="O290" s="9" t="s">
        <v>121</v>
      </c>
    </row>
    <row r="291" spans="1:15" s="49" customFormat="1" ht="25.5" x14ac:dyDescent="0.25">
      <c r="A291" s="46">
        <v>1397</v>
      </c>
      <c r="B291" s="9" t="s">
        <v>121</v>
      </c>
      <c r="C291" s="9" t="s">
        <v>108</v>
      </c>
      <c r="D291" s="9" t="s">
        <v>297</v>
      </c>
      <c r="E291" s="9" t="s">
        <v>298</v>
      </c>
      <c r="F291" s="9" t="s">
        <v>71</v>
      </c>
      <c r="G291" s="9" t="s">
        <v>6</v>
      </c>
      <c r="H291" s="9" t="s">
        <v>122</v>
      </c>
      <c r="I291" s="9"/>
      <c r="J291" s="9" t="s">
        <v>297</v>
      </c>
      <c r="K291" s="47"/>
      <c r="L291" s="48">
        <v>2</v>
      </c>
      <c r="M291" s="46">
        <v>1397</v>
      </c>
      <c r="N291" s="9" t="s">
        <v>108</v>
      </c>
      <c r="O291" s="9" t="s">
        <v>121</v>
      </c>
    </row>
    <row r="292" spans="1:15" s="49" customFormat="1" x14ac:dyDescent="0.25">
      <c r="A292" s="46">
        <v>1398</v>
      </c>
      <c r="B292" s="9" t="s">
        <v>121</v>
      </c>
      <c r="C292" s="9" t="s">
        <v>108</v>
      </c>
      <c r="D292" s="9" t="s">
        <v>1094</v>
      </c>
      <c r="E292" s="9" t="s">
        <v>397</v>
      </c>
      <c r="F292" s="9" t="s">
        <v>71</v>
      </c>
      <c r="G292" s="9" t="s">
        <v>6</v>
      </c>
      <c r="H292" s="9" t="s">
        <v>74</v>
      </c>
      <c r="I292" s="9"/>
      <c r="J292" s="9" t="s">
        <v>528</v>
      </c>
      <c r="K292" s="47"/>
      <c r="L292" s="48">
        <v>1</v>
      </c>
      <c r="M292" s="46">
        <v>1398</v>
      </c>
      <c r="N292" s="9" t="s">
        <v>108</v>
      </c>
      <c r="O292" s="9" t="s">
        <v>121</v>
      </c>
    </row>
    <row r="293" spans="1:15" s="49" customFormat="1" x14ac:dyDescent="0.25">
      <c r="A293" s="46">
        <v>1399</v>
      </c>
      <c r="B293" s="9" t="s">
        <v>121</v>
      </c>
      <c r="C293" s="9" t="s">
        <v>108</v>
      </c>
      <c r="D293" s="9" t="s">
        <v>1094</v>
      </c>
      <c r="E293" s="9" t="s">
        <v>397</v>
      </c>
      <c r="F293" s="9" t="s">
        <v>71</v>
      </c>
      <c r="G293" s="9" t="s">
        <v>6</v>
      </c>
      <c r="H293" s="9" t="s">
        <v>1002</v>
      </c>
      <c r="I293" s="9"/>
      <c r="J293" s="9" t="s">
        <v>528</v>
      </c>
      <c r="K293" s="47"/>
      <c r="L293" s="48">
        <v>1</v>
      </c>
      <c r="M293" s="46">
        <v>1399</v>
      </c>
      <c r="N293" s="9" t="s">
        <v>108</v>
      </c>
      <c r="O293" s="9" t="s">
        <v>121</v>
      </c>
    </row>
    <row r="294" spans="1:15" s="49" customFormat="1" x14ac:dyDescent="0.25">
      <c r="A294" s="46">
        <v>1401</v>
      </c>
      <c r="B294" s="9" t="s">
        <v>121</v>
      </c>
      <c r="C294" s="9" t="s">
        <v>108</v>
      </c>
      <c r="D294" s="9" t="s">
        <v>1094</v>
      </c>
      <c r="E294" s="9" t="s">
        <v>397</v>
      </c>
      <c r="F294" s="9" t="s">
        <v>71</v>
      </c>
      <c r="G294" s="9" t="s">
        <v>6</v>
      </c>
      <c r="H294" s="9" t="s">
        <v>82</v>
      </c>
      <c r="I294" s="9"/>
      <c r="J294" s="9" t="s">
        <v>528</v>
      </c>
      <c r="K294" s="47"/>
      <c r="L294" s="48">
        <v>1</v>
      </c>
      <c r="M294" s="46">
        <v>1401</v>
      </c>
      <c r="N294" s="9" t="s">
        <v>108</v>
      </c>
      <c r="O294" s="9" t="s">
        <v>121</v>
      </c>
    </row>
    <row r="295" spans="1:15" s="49" customFormat="1" x14ac:dyDescent="0.25">
      <c r="A295" s="46">
        <v>1409</v>
      </c>
      <c r="B295" s="9" t="s">
        <v>121</v>
      </c>
      <c r="C295" s="9" t="s">
        <v>108</v>
      </c>
      <c r="D295" s="9" t="s">
        <v>1511</v>
      </c>
      <c r="E295" s="9" t="s">
        <v>1955</v>
      </c>
      <c r="F295" s="9" t="s">
        <v>71</v>
      </c>
      <c r="G295" s="9" t="s">
        <v>7</v>
      </c>
      <c r="H295" s="9" t="s">
        <v>1615</v>
      </c>
      <c r="I295" s="9"/>
      <c r="J295" s="9" t="s">
        <v>1511</v>
      </c>
      <c r="K295" s="47"/>
      <c r="L295" s="48">
        <v>1</v>
      </c>
      <c r="M295" s="46">
        <v>1409</v>
      </c>
      <c r="N295" s="9" t="s">
        <v>108</v>
      </c>
      <c r="O295" s="9" t="s">
        <v>121</v>
      </c>
    </row>
    <row r="296" spans="1:15" s="49" customFormat="1" x14ac:dyDescent="0.25">
      <c r="A296" s="46">
        <v>1410</v>
      </c>
      <c r="B296" s="9" t="s">
        <v>121</v>
      </c>
      <c r="C296" s="9" t="s">
        <v>108</v>
      </c>
      <c r="D296" s="9" t="s">
        <v>1511</v>
      </c>
      <c r="E296" s="9" t="s">
        <v>1955</v>
      </c>
      <c r="F296" s="9" t="s">
        <v>71</v>
      </c>
      <c r="G296" s="9" t="s">
        <v>7</v>
      </c>
      <c r="H296" s="9" t="s">
        <v>1512</v>
      </c>
      <c r="I296" s="9"/>
      <c r="J296" s="9" t="s">
        <v>1511</v>
      </c>
      <c r="K296" s="47"/>
      <c r="L296" s="48">
        <v>1</v>
      </c>
      <c r="M296" s="46">
        <v>1410</v>
      </c>
      <c r="N296" s="9" t="s">
        <v>108</v>
      </c>
      <c r="O296" s="9" t="s">
        <v>121</v>
      </c>
    </row>
    <row r="297" spans="1:15" s="49" customFormat="1" x14ac:dyDescent="0.25">
      <c r="A297" s="46">
        <v>1411</v>
      </c>
      <c r="B297" s="9" t="s">
        <v>121</v>
      </c>
      <c r="C297" s="9" t="s">
        <v>108</v>
      </c>
      <c r="D297" s="9" t="s">
        <v>1511</v>
      </c>
      <c r="E297" s="9" t="s">
        <v>1955</v>
      </c>
      <c r="F297" s="9" t="s">
        <v>71</v>
      </c>
      <c r="G297" s="9" t="s">
        <v>7</v>
      </c>
      <c r="H297" s="9" t="s">
        <v>124</v>
      </c>
      <c r="I297" s="9"/>
      <c r="J297" s="9" t="s">
        <v>1511</v>
      </c>
      <c r="K297" s="47"/>
      <c r="L297" s="48">
        <v>4</v>
      </c>
      <c r="M297" s="46">
        <v>1411</v>
      </c>
      <c r="N297" s="9" t="s">
        <v>108</v>
      </c>
      <c r="O297" s="9" t="s">
        <v>121</v>
      </c>
    </row>
    <row r="298" spans="1:15" s="49" customFormat="1" ht="25.5" x14ac:dyDescent="0.25">
      <c r="A298" s="46">
        <v>1413</v>
      </c>
      <c r="B298" s="9" t="s">
        <v>121</v>
      </c>
      <c r="C298" s="9" t="s">
        <v>108</v>
      </c>
      <c r="D298" s="9" t="s">
        <v>67</v>
      </c>
      <c r="E298" s="9" t="s">
        <v>294</v>
      </c>
      <c r="F298" s="9" t="s">
        <v>71</v>
      </c>
      <c r="G298" s="9" t="s">
        <v>7</v>
      </c>
      <c r="H298" s="9" t="s">
        <v>123</v>
      </c>
      <c r="I298" s="9"/>
      <c r="J298" s="9" t="s">
        <v>67</v>
      </c>
      <c r="K298" s="47"/>
      <c r="L298" s="48">
        <v>1</v>
      </c>
      <c r="M298" s="46">
        <v>1413</v>
      </c>
      <c r="N298" s="9" t="s">
        <v>108</v>
      </c>
      <c r="O298" s="9" t="s">
        <v>121</v>
      </c>
    </row>
    <row r="299" spans="1:15" s="49" customFormat="1" ht="25.5" x14ac:dyDescent="0.25">
      <c r="A299" s="46">
        <v>1414</v>
      </c>
      <c r="B299" s="9" t="s">
        <v>121</v>
      </c>
      <c r="C299" s="9" t="s">
        <v>108</v>
      </c>
      <c r="D299" s="9" t="s">
        <v>67</v>
      </c>
      <c r="E299" s="9" t="s">
        <v>294</v>
      </c>
      <c r="F299" s="9" t="s">
        <v>71</v>
      </c>
      <c r="G299" s="9" t="s">
        <v>7</v>
      </c>
      <c r="H299" s="9" t="s">
        <v>29</v>
      </c>
      <c r="I299" s="9"/>
      <c r="J299" s="9" t="s">
        <v>67</v>
      </c>
      <c r="K299" s="47"/>
      <c r="L299" s="48">
        <v>1</v>
      </c>
      <c r="M299" s="46">
        <v>1414</v>
      </c>
      <c r="N299" s="9" t="s">
        <v>108</v>
      </c>
      <c r="O299" s="9" t="s">
        <v>121</v>
      </c>
    </row>
    <row r="300" spans="1:15" s="49" customFormat="1" x14ac:dyDescent="0.25">
      <c r="A300" s="46">
        <v>1415</v>
      </c>
      <c r="B300" s="9" t="s">
        <v>121</v>
      </c>
      <c r="C300" s="9" t="s">
        <v>108</v>
      </c>
      <c r="D300" s="9" t="s">
        <v>1479</v>
      </c>
      <c r="E300" s="9" t="s">
        <v>300</v>
      </c>
      <c r="F300" s="9" t="s">
        <v>71</v>
      </c>
      <c r="G300" s="9" t="s">
        <v>7</v>
      </c>
      <c r="H300" s="9" t="s">
        <v>123</v>
      </c>
      <c r="I300" s="9"/>
      <c r="J300" s="9" t="s">
        <v>65</v>
      </c>
      <c r="K300" s="47"/>
      <c r="L300" s="48">
        <v>1</v>
      </c>
      <c r="M300" s="46">
        <v>1415</v>
      </c>
      <c r="N300" s="9" t="s">
        <v>108</v>
      </c>
      <c r="O300" s="9" t="s">
        <v>121</v>
      </c>
    </row>
    <row r="301" spans="1:15" s="49" customFormat="1" ht="38.25" x14ac:dyDescent="0.25">
      <c r="A301" s="46">
        <v>1420</v>
      </c>
      <c r="B301" s="9" t="s">
        <v>121</v>
      </c>
      <c r="C301" s="9" t="s">
        <v>108</v>
      </c>
      <c r="D301" s="9" t="s">
        <v>1415</v>
      </c>
      <c r="E301" s="9" t="s">
        <v>1956</v>
      </c>
      <c r="F301" s="9" t="s">
        <v>71</v>
      </c>
      <c r="G301" s="9" t="s">
        <v>7</v>
      </c>
      <c r="H301" s="9" t="s">
        <v>123</v>
      </c>
      <c r="I301" s="9"/>
      <c r="J301" s="9" t="s">
        <v>1415</v>
      </c>
      <c r="K301" s="47"/>
      <c r="L301" s="48">
        <v>1</v>
      </c>
      <c r="M301" s="46">
        <v>1420</v>
      </c>
      <c r="N301" s="9" t="s">
        <v>108</v>
      </c>
      <c r="O301" s="9" t="s">
        <v>121</v>
      </c>
    </row>
    <row r="302" spans="1:15" s="49" customFormat="1" ht="38.25" x14ac:dyDescent="0.25">
      <c r="A302" s="46">
        <v>1422</v>
      </c>
      <c r="B302" s="9" t="s">
        <v>121</v>
      </c>
      <c r="C302" s="9" t="s">
        <v>108</v>
      </c>
      <c r="D302" s="9" t="s">
        <v>1415</v>
      </c>
      <c r="E302" s="9" t="s">
        <v>1956</v>
      </c>
      <c r="F302" s="9" t="s">
        <v>71</v>
      </c>
      <c r="G302" s="9" t="s">
        <v>7</v>
      </c>
      <c r="H302" s="9" t="s">
        <v>129</v>
      </c>
      <c r="I302" s="9"/>
      <c r="J302" s="9" t="s">
        <v>1415</v>
      </c>
      <c r="K302" s="47"/>
      <c r="L302" s="48">
        <v>1</v>
      </c>
      <c r="M302" s="46">
        <v>1422</v>
      </c>
      <c r="N302" s="9" t="s">
        <v>108</v>
      </c>
      <c r="O302" s="9" t="s">
        <v>121</v>
      </c>
    </row>
    <row r="303" spans="1:15" s="49" customFormat="1" x14ac:dyDescent="0.25">
      <c r="A303" s="46">
        <v>1423</v>
      </c>
      <c r="B303" s="9" t="s">
        <v>121</v>
      </c>
      <c r="C303" s="9" t="s">
        <v>108</v>
      </c>
      <c r="D303" s="9" t="s">
        <v>1183</v>
      </c>
      <c r="E303" s="9" t="s">
        <v>296</v>
      </c>
      <c r="F303" s="9" t="s">
        <v>71</v>
      </c>
      <c r="G303" s="9" t="s">
        <v>7</v>
      </c>
      <c r="H303" s="9" t="s">
        <v>1957</v>
      </c>
      <c r="I303" s="9"/>
      <c r="J303" s="9" t="s">
        <v>1183</v>
      </c>
      <c r="K303" s="47"/>
      <c r="L303" s="48">
        <v>2</v>
      </c>
      <c r="M303" s="46">
        <v>1423</v>
      </c>
      <c r="N303" s="9" t="s">
        <v>108</v>
      </c>
      <c r="O303" s="9" t="s">
        <v>121</v>
      </c>
    </row>
    <row r="304" spans="1:15" s="49" customFormat="1" ht="25.5" x14ac:dyDescent="0.25">
      <c r="A304" s="46">
        <v>1424</v>
      </c>
      <c r="B304" s="9" t="s">
        <v>121</v>
      </c>
      <c r="C304" s="9" t="s">
        <v>108</v>
      </c>
      <c r="D304" s="9" t="s">
        <v>702</v>
      </c>
      <c r="E304" s="9" t="s">
        <v>1958</v>
      </c>
      <c r="F304" s="9" t="s">
        <v>71</v>
      </c>
      <c r="G304" s="9" t="s">
        <v>7</v>
      </c>
      <c r="H304" s="9" t="s">
        <v>133</v>
      </c>
      <c r="I304" s="9"/>
      <c r="J304" s="9" t="s">
        <v>528</v>
      </c>
      <c r="K304" s="47"/>
      <c r="L304" s="48">
        <v>1</v>
      </c>
      <c r="M304" s="46">
        <v>1424</v>
      </c>
      <c r="N304" s="9" t="s">
        <v>108</v>
      </c>
      <c r="O304" s="9" t="s">
        <v>121</v>
      </c>
    </row>
    <row r="305" spans="1:15" s="49" customFormat="1" ht="25.5" x14ac:dyDescent="0.25">
      <c r="A305" s="46">
        <v>1425</v>
      </c>
      <c r="B305" s="9" t="s">
        <v>121</v>
      </c>
      <c r="C305" s="9" t="s">
        <v>108</v>
      </c>
      <c r="D305" s="9" t="s">
        <v>702</v>
      </c>
      <c r="E305" s="9" t="s">
        <v>1958</v>
      </c>
      <c r="F305" s="9" t="s">
        <v>71</v>
      </c>
      <c r="G305" s="9" t="s">
        <v>7</v>
      </c>
      <c r="H305" s="9" t="s">
        <v>140</v>
      </c>
      <c r="I305" s="9"/>
      <c r="J305" s="9" t="s">
        <v>528</v>
      </c>
      <c r="K305" s="47"/>
      <c r="L305" s="48">
        <v>1</v>
      </c>
      <c r="M305" s="46">
        <v>1425</v>
      </c>
      <c r="N305" s="9" t="s">
        <v>108</v>
      </c>
      <c r="O305" s="9" t="s">
        <v>121</v>
      </c>
    </row>
    <row r="306" spans="1:15" s="49" customFormat="1" ht="25.5" x14ac:dyDescent="0.25">
      <c r="A306" s="46">
        <v>1426</v>
      </c>
      <c r="B306" s="9" t="s">
        <v>121</v>
      </c>
      <c r="C306" s="9" t="s">
        <v>108</v>
      </c>
      <c r="D306" s="9" t="s">
        <v>1187</v>
      </c>
      <c r="E306" s="9" t="s">
        <v>302</v>
      </c>
      <c r="F306" s="9" t="s">
        <v>71</v>
      </c>
      <c r="G306" s="9" t="s">
        <v>7</v>
      </c>
      <c r="H306" s="9" t="s">
        <v>1685</v>
      </c>
      <c r="I306" s="9"/>
      <c r="J306" s="9" t="s">
        <v>1187</v>
      </c>
      <c r="K306" s="47"/>
      <c r="L306" s="48">
        <v>1</v>
      </c>
      <c r="M306" s="46">
        <v>1426</v>
      </c>
      <c r="N306" s="9" t="s">
        <v>108</v>
      </c>
      <c r="O306" s="9" t="s">
        <v>121</v>
      </c>
    </row>
    <row r="307" spans="1:15" s="49" customFormat="1" ht="25.5" x14ac:dyDescent="0.25">
      <c r="A307" s="46">
        <v>1427</v>
      </c>
      <c r="B307" s="9" t="s">
        <v>121</v>
      </c>
      <c r="C307" s="9" t="s">
        <v>108</v>
      </c>
      <c r="D307" s="9" t="s">
        <v>1187</v>
      </c>
      <c r="E307" s="9" t="s">
        <v>302</v>
      </c>
      <c r="F307" s="9" t="s">
        <v>71</v>
      </c>
      <c r="G307" s="9" t="s">
        <v>7</v>
      </c>
      <c r="H307" s="9" t="s">
        <v>210</v>
      </c>
      <c r="I307" s="9"/>
      <c r="J307" s="9" t="s">
        <v>1187</v>
      </c>
      <c r="K307" s="47"/>
      <c r="L307" s="48">
        <v>1</v>
      </c>
      <c r="M307" s="46">
        <v>1427</v>
      </c>
      <c r="N307" s="9" t="s">
        <v>108</v>
      </c>
      <c r="O307" s="9" t="s">
        <v>121</v>
      </c>
    </row>
    <row r="308" spans="1:15" s="49" customFormat="1" ht="25.5" x14ac:dyDescent="0.25">
      <c r="A308" s="46">
        <v>1428</v>
      </c>
      <c r="B308" s="9" t="s">
        <v>121</v>
      </c>
      <c r="C308" s="9" t="s">
        <v>108</v>
      </c>
      <c r="D308" s="9" t="s">
        <v>1187</v>
      </c>
      <c r="E308" s="9" t="s">
        <v>302</v>
      </c>
      <c r="F308" s="9" t="s">
        <v>71</v>
      </c>
      <c r="G308" s="9" t="s">
        <v>7</v>
      </c>
      <c r="H308" s="9" t="s">
        <v>1615</v>
      </c>
      <c r="I308" s="9"/>
      <c r="J308" s="9" t="s">
        <v>1187</v>
      </c>
      <c r="K308" s="47"/>
      <c r="L308" s="48">
        <v>2</v>
      </c>
      <c r="M308" s="46">
        <v>1428</v>
      </c>
      <c r="N308" s="9" t="s">
        <v>108</v>
      </c>
      <c r="O308" s="9" t="s">
        <v>121</v>
      </c>
    </row>
    <row r="309" spans="1:15" s="49" customFormat="1" ht="25.5" x14ac:dyDescent="0.25">
      <c r="A309" s="46">
        <v>1429</v>
      </c>
      <c r="B309" s="9" t="s">
        <v>121</v>
      </c>
      <c r="C309" s="9" t="s">
        <v>108</v>
      </c>
      <c r="D309" s="9" t="s">
        <v>1187</v>
      </c>
      <c r="E309" s="9" t="s">
        <v>302</v>
      </c>
      <c r="F309" s="9" t="s">
        <v>71</v>
      </c>
      <c r="G309" s="9" t="s">
        <v>7</v>
      </c>
      <c r="H309" s="9" t="s">
        <v>289</v>
      </c>
      <c r="I309" s="9"/>
      <c r="J309" s="9" t="s">
        <v>1187</v>
      </c>
      <c r="K309" s="47"/>
      <c r="L309" s="48">
        <v>2</v>
      </c>
      <c r="M309" s="46">
        <v>1429</v>
      </c>
      <c r="N309" s="9" t="s">
        <v>108</v>
      </c>
      <c r="O309" s="9" t="s">
        <v>121</v>
      </c>
    </row>
    <row r="310" spans="1:15" s="49" customFormat="1" ht="25.5" x14ac:dyDescent="0.25">
      <c r="A310" s="46">
        <v>1430</v>
      </c>
      <c r="B310" s="9" t="s">
        <v>121</v>
      </c>
      <c r="C310" s="9" t="s">
        <v>108</v>
      </c>
      <c r="D310" s="9" t="s">
        <v>1187</v>
      </c>
      <c r="E310" s="9" t="s">
        <v>302</v>
      </c>
      <c r="F310" s="9" t="s">
        <v>71</v>
      </c>
      <c r="G310" s="9" t="s">
        <v>7</v>
      </c>
      <c r="H310" s="9" t="s">
        <v>130</v>
      </c>
      <c r="I310" s="9"/>
      <c r="J310" s="9" t="s">
        <v>1187</v>
      </c>
      <c r="K310" s="47"/>
      <c r="L310" s="48">
        <v>1</v>
      </c>
      <c r="M310" s="46">
        <v>1430</v>
      </c>
      <c r="N310" s="9" t="s">
        <v>108</v>
      </c>
      <c r="O310" s="9" t="s">
        <v>121</v>
      </c>
    </row>
    <row r="311" spans="1:15" s="49" customFormat="1" ht="25.5" x14ac:dyDescent="0.25">
      <c r="A311" s="46">
        <v>1436</v>
      </c>
      <c r="B311" s="9" t="s">
        <v>121</v>
      </c>
      <c r="C311" s="9" t="s">
        <v>108</v>
      </c>
      <c r="D311" s="9" t="s">
        <v>562</v>
      </c>
      <c r="E311" s="9" t="s">
        <v>303</v>
      </c>
      <c r="F311" s="9" t="s">
        <v>72</v>
      </c>
      <c r="G311" s="9" t="s">
        <v>30</v>
      </c>
      <c r="H311" s="9" t="s">
        <v>1959</v>
      </c>
      <c r="I311" s="9" t="s">
        <v>563</v>
      </c>
      <c r="J311" s="9" t="s">
        <v>562</v>
      </c>
      <c r="K311" s="47"/>
      <c r="L311" s="48">
        <v>2</v>
      </c>
      <c r="M311" s="46">
        <v>1436</v>
      </c>
      <c r="N311" s="9" t="s">
        <v>108</v>
      </c>
      <c r="O311" s="9" t="s">
        <v>121</v>
      </c>
    </row>
    <row r="312" spans="1:15" s="49" customFormat="1" ht="25.5" x14ac:dyDescent="0.25">
      <c r="A312" s="46">
        <v>1437</v>
      </c>
      <c r="B312" s="9" t="s">
        <v>121</v>
      </c>
      <c r="C312" s="9" t="s">
        <v>1960</v>
      </c>
      <c r="D312" s="9" t="s">
        <v>1961</v>
      </c>
      <c r="E312" s="9" t="s">
        <v>1962</v>
      </c>
      <c r="F312" s="9" t="s">
        <v>71</v>
      </c>
      <c r="G312" s="9" t="s">
        <v>137</v>
      </c>
      <c r="H312" s="9" t="s">
        <v>22</v>
      </c>
      <c r="I312" s="9"/>
      <c r="J312" s="9" t="s">
        <v>1961</v>
      </c>
      <c r="K312" s="47"/>
      <c r="L312" s="48">
        <v>1</v>
      </c>
      <c r="M312" s="46">
        <v>1437</v>
      </c>
      <c r="N312" s="9" t="s">
        <v>1960</v>
      </c>
      <c r="O312" s="9" t="s">
        <v>121</v>
      </c>
    </row>
    <row r="313" spans="1:15" s="49" customFormat="1" x14ac:dyDescent="0.25">
      <c r="A313" s="46">
        <v>1438</v>
      </c>
      <c r="B313" s="9" t="s">
        <v>121</v>
      </c>
      <c r="C313" s="9" t="s">
        <v>1960</v>
      </c>
      <c r="D313" s="9" t="s">
        <v>1961</v>
      </c>
      <c r="E313" s="9" t="s">
        <v>1962</v>
      </c>
      <c r="F313" s="9" t="s">
        <v>71</v>
      </c>
      <c r="G313" s="9" t="s">
        <v>6</v>
      </c>
      <c r="H313" s="9" t="s">
        <v>1817</v>
      </c>
      <c r="I313" s="9"/>
      <c r="J313" s="9" t="s">
        <v>1961</v>
      </c>
      <c r="K313" s="47"/>
      <c r="L313" s="48">
        <v>1</v>
      </c>
      <c r="M313" s="46">
        <v>1438</v>
      </c>
      <c r="N313" s="9" t="s">
        <v>1960</v>
      </c>
      <c r="O313" s="9" t="s">
        <v>121</v>
      </c>
    </row>
    <row r="314" spans="1:15" s="49" customFormat="1" x14ac:dyDescent="0.25">
      <c r="A314" s="46">
        <v>1439</v>
      </c>
      <c r="B314" s="9" t="s">
        <v>121</v>
      </c>
      <c r="C314" s="9" t="s">
        <v>1960</v>
      </c>
      <c r="D314" s="9" t="s">
        <v>1963</v>
      </c>
      <c r="E314" s="9" t="s">
        <v>1964</v>
      </c>
      <c r="F314" s="9" t="s">
        <v>71</v>
      </c>
      <c r="G314" s="9" t="s">
        <v>7</v>
      </c>
      <c r="H314" s="9" t="s">
        <v>1512</v>
      </c>
      <c r="I314" s="9"/>
      <c r="J314" s="9" t="s">
        <v>1963</v>
      </c>
      <c r="K314" s="47"/>
      <c r="L314" s="48">
        <v>1</v>
      </c>
      <c r="M314" s="46">
        <v>1439</v>
      </c>
      <c r="N314" s="9" t="s">
        <v>1960</v>
      </c>
      <c r="O314" s="9" t="s">
        <v>121</v>
      </c>
    </row>
    <row r="315" spans="1:15" s="49" customFormat="1" x14ac:dyDescent="0.25">
      <c r="A315" s="46">
        <v>1440</v>
      </c>
      <c r="B315" s="9" t="s">
        <v>121</v>
      </c>
      <c r="C315" s="9" t="s">
        <v>1960</v>
      </c>
      <c r="D315" s="9" t="s">
        <v>1965</v>
      </c>
      <c r="E315" s="9"/>
      <c r="F315" s="9" t="s">
        <v>71</v>
      </c>
      <c r="G315" s="9" t="s">
        <v>7</v>
      </c>
      <c r="H315" s="9" t="s">
        <v>1966</v>
      </c>
      <c r="I315" s="9"/>
      <c r="J315" s="9" t="s">
        <v>1965</v>
      </c>
      <c r="K315" s="47"/>
      <c r="L315" s="48">
        <v>1</v>
      </c>
      <c r="M315" s="46">
        <v>1440</v>
      </c>
      <c r="N315" s="9" t="s">
        <v>1960</v>
      </c>
      <c r="O315" s="9" t="s">
        <v>121</v>
      </c>
    </row>
    <row r="316" spans="1:15" s="49" customFormat="1" x14ac:dyDescent="0.25">
      <c r="A316" s="46">
        <v>1441</v>
      </c>
      <c r="B316" s="9" t="s">
        <v>121</v>
      </c>
      <c r="C316" s="9" t="s">
        <v>1960</v>
      </c>
      <c r="D316" s="9" t="s">
        <v>1965</v>
      </c>
      <c r="E316" s="9"/>
      <c r="F316" s="9" t="s">
        <v>71</v>
      </c>
      <c r="G316" s="9" t="s">
        <v>7</v>
      </c>
      <c r="H316" s="9" t="s">
        <v>1967</v>
      </c>
      <c r="I316" s="9"/>
      <c r="J316" s="9" t="s">
        <v>1965</v>
      </c>
      <c r="K316" s="47"/>
      <c r="L316" s="48">
        <v>1</v>
      </c>
      <c r="M316" s="46">
        <v>1441</v>
      </c>
      <c r="N316" s="9" t="s">
        <v>1960</v>
      </c>
      <c r="O316" s="9" t="s">
        <v>121</v>
      </c>
    </row>
    <row r="317" spans="1:15" s="49" customFormat="1" x14ac:dyDescent="0.25">
      <c r="A317" s="46">
        <v>1442</v>
      </c>
      <c r="B317" s="9" t="s">
        <v>121</v>
      </c>
      <c r="C317" s="9" t="s">
        <v>1960</v>
      </c>
      <c r="D317" s="9" t="s">
        <v>1963</v>
      </c>
      <c r="E317" s="9" t="s">
        <v>1964</v>
      </c>
      <c r="F317" s="9" t="s">
        <v>70</v>
      </c>
      <c r="G317" s="9" t="s">
        <v>17</v>
      </c>
      <c r="H317" s="9" t="s">
        <v>500</v>
      </c>
      <c r="I317" s="9"/>
      <c r="J317" s="9" t="s">
        <v>1963</v>
      </c>
      <c r="K317" s="47"/>
      <c r="L317" s="48">
        <v>1</v>
      </c>
      <c r="M317" s="46">
        <v>1442</v>
      </c>
      <c r="N317" s="9" t="s">
        <v>1960</v>
      </c>
      <c r="O317" s="9" t="s">
        <v>121</v>
      </c>
    </row>
    <row r="318" spans="1:15" s="49" customFormat="1" ht="25.5" x14ac:dyDescent="0.25">
      <c r="A318" s="46">
        <v>1443</v>
      </c>
      <c r="B318" s="9" t="s">
        <v>121</v>
      </c>
      <c r="C318" s="9" t="s">
        <v>109</v>
      </c>
      <c r="D318" s="9" t="s">
        <v>1968</v>
      </c>
      <c r="E318" s="9" t="s">
        <v>1969</v>
      </c>
      <c r="F318" s="9" t="s">
        <v>71</v>
      </c>
      <c r="G318" s="9" t="s">
        <v>137</v>
      </c>
      <c r="H318" s="9" t="s">
        <v>141</v>
      </c>
      <c r="I318" s="9"/>
      <c r="J318" s="9" t="s">
        <v>1968</v>
      </c>
      <c r="K318" s="47"/>
      <c r="L318" s="48">
        <v>2</v>
      </c>
      <c r="M318" s="46">
        <v>1443</v>
      </c>
      <c r="N318" s="9" t="s">
        <v>109</v>
      </c>
      <c r="O318" s="9" t="s">
        <v>121</v>
      </c>
    </row>
    <row r="319" spans="1:15" s="49" customFormat="1" ht="25.5" x14ac:dyDescent="0.25">
      <c r="A319" s="46">
        <v>1444</v>
      </c>
      <c r="B319" s="9" t="s">
        <v>121</v>
      </c>
      <c r="C319" s="9" t="s">
        <v>109</v>
      </c>
      <c r="D319" s="9" t="s">
        <v>1970</v>
      </c>
      <c r="E319" s="9" t="s">
        <v>1971</v>
      </c>
      <c r="F319" s="9" t="s">
        <v>71</v>
      </c>
      <c r="G319" s="9" t="s">
        <v>6</v>
      </c>
      <c r="H319" s="9" t="s">
        <v>122</v>
      </c>
      <c r="I319" s="9"/>
      <c r="J319" s="9" t="s">
        <v>1970</v>
      </c>
      <c r="K319" s="47"/>
      <c r="L319" s="48">
        <v>2</v>
      </c>
      <c r="M319" s="46">
        <v>1444</v>
      </c>
      <c r="N319" s="9" t="s">
        <v>109</v>
      </c>
      <c r="O319" s="9" t="s">
        <v>121</v>
      </c>
    </row>
    <row r="320" spans="1:15" s="49" customFormat="1" ht="25.5" x14ac:dyDescent="0.25">
      <c r="A320" s="46">
        <v>1445</v>
      </c>
      <c r="B320" s="9" t="s">
        <v>121</v>
      </c>
      <c r="C320" s="9" t="s">
        <v>109</v>
      </c>
      <c r="D320" s="9" t="s">
        <v>1970</v>
      </c>
      <c r="E320" s="9" t="s">
        <v>1971</v>
      </c>
      <c r="F320" s="9" t="s">
        <v>71</v>
      </c>
      <c r="G320" s="9" t="s">
        <v>6</v>
      </c>
      <c r="H320" s="9" t="s">
        <v>128</v>
      </c>
      <c r="I320" s="9"/>
      <c r="J320" s="9" t="s">
        <v>1970</v>
      </c>
      <c r="K320" s="47"/>
      <c r="L320" s="48">
        <v>1</v>
      </c>
      <c r="M320" s="46">
        <v>1445</v>
      </c>
      <c r="N320" s="9" t="s">
        <v>109</v>
      </c>
      <c r="O320" s="9" t="s">
        <v>121</v>
      </c>
    </row>
    <row r="321" spans="1:15" s="49" customFormat="1" ht="25.5" x14ac:dyDescent="0.25">
      <c r="A321" s="46">
        <v>1446</v>
      </c>
      <c r="B321" s="9" t="s">
        <v>121</v>
      </c>
      <c r="C321" s="9" t="s">
        <v>109</v>
      </c>
      <c r="D321" s="9" t="s">
        <v>1970</v>
      </c>
      <c r="E321" s="9" t="s">
        <v>1971</v>
      </c>
      <c r="F321" s="9" t="s">
        <v>71</v>
      </c>
      <c r="G321" s="9" t="s">
        <v>6</v>
      </c>
      <c r="H321" s="9" t="s">
        <v>82</v>
      </c>
      <c r="I321" s="9"/>
      <c r="J321" s="9" t="s">
        <v>1970</v>
      </c>
      <c r="K321" s="47"/>
      <c r="L321" s="48">
        <v>1</v>
      </c>
      <c r="M321" s="46">
        <v>1446</v>
      </c>
      <c r="N321" s="9" t="s">
        <v>109</v>
      </c>
      <c r="O321" s="9" t="s">
        <v>121</v>
      </c>
    </row>
    <row r="322" spans="1:15" s="49" customFormat="1" ht="25.5" x14ac:dyDescent="0.25">
      <c r="A322" s="46">
        <v>1447</v>
      </c>
      <c r="B322" s="9" t="s">
        <v>121</v>
      </c>
      <c r="C322" s="9" t="s">
        <v>109</v>
      </c>
      <c r="D322" s="9" t="s">
        <v>1968</v>
      </c>
      <c r="E322" s="9" t="s">
        <v>1969</v>
      </c>
      <c r="F322" s="9" t="s">
        <v>71</v>
      </c>
      <c r="G322" s="9" t="s">
        <v>6</v>
      </c>
      <c r="H322" s="9" t="s">
        <v>14</v>
      </c>
      <c r="I322" s="9"/>
      <c r="J322" s="9" t="s">
        <v>1968</v>
      </c>
      <c r="K322" s="47"/>
      <c r="L322" s="48">
        <v>2</v>
      </c>
      <c r="M322" s="46">
        <v>1447</v>
      </c>
      <c r="N322" s="9" t="s">
        <v>109</v>
      </c>
      <c r="O322" s="9" t="s">
        <v>121</v>
      </c>
    </row>
    <row r="323" spans="1:15" s="49" customFormat="1" x14ac:dyDescent="0.25">
      <c r="A323" s="46">
        <v>1448</v>
      </c>
      <c r="B323" s="9" t="s">
        <v>121</v>
      </c>
      <c r="C323" s="9" t="s">
        <v>109</v>
      </c>
      <c r="D323" s="9" t="s">
        <v>1972</v>
      </c>
      <c r="E323" s="9" t="s">
        <v>1973</v>
      </c>
      <c r="F323" s="9" t="s">
        <v>71</v>
      </c>
      <c r="G323" s="9" t="s">
        <v>6</v>
      </c>
      <c r="H323" s="9" t="s">
        <v>59</v>
      </c>
      <c r="I323" s="9"/>
      <c r="J323" s="9"/>
      <c r="K323" s="47"/>
      <c r="L323" s="48">
        <v>1</v>
      </c>
      <c r="M323" s="46">
        <v>1448</v>
      </c>
      <c r="N323" s="9" t="s">
        <v>109</v>
      </c>
      <c r="O323" s="9" t="s">
        <v>121</v>
      </c>
    </row>
    <row r="324" spans="1:15" s="49" customFormat="1" x14ac:dyDescent="0.25">
      <c r="A324" s="46">
        <v>1449</v>
      </c>
      <c r="B324" s="9" t="s">
        <v>121</v>
      </c>
      <c r="C324" s="9" t="s">
        <v>109</v>
      </c>
      <c r="D324" s="9" t="s">
        <v>1972</v>
      </c>
      <c r="E324" s="9" t="s">
        <v>1973</v>
      </c>
      <c r="F324" s="9" t="s">
        <v>71</v>
      </c>
      <c r="G324" s="9" t="s">
        <v>7</v>
      </c>
      <c r="H324" s="9" t="s">
        <v>1974</v>
      </c>
      <c r="I324" s="9"/>
      <c r="J324" s="9"/>
      <c r="K324" s="47"/>
      <c r="L324" s="48">
        <v>1</v>
      </c>
      <c r="M324" s="46">
        <v>1449</v>
      </c>
      <c r="N324" s="9" t="s">
        <v>109</v>
      </c>
      <c r="O324" s="9" t="s">
        <v>121</v>
      </c>
    </row>
    <row r="325" spans="1:15" s="49" customFormat="1" ht="25.5" x14ac:dyDescent="0.25">
      <c r="A325" s="46">
        <v>1450</v>
      </c>
      <c r="B325" s="9" t="s">
        <v>121</v>
      </c>
      <c r="C325" s="9" t="s">
        <v>109</v>
      </c>
      <c r="D325" s="9" t="s">
        <v>661</v>
      </c>
      <c r="E325" s="9" t="s">
        <v>1975</v>
      </c>
      <c r="F325" s="9" t="s">
        <v>70</v>
      </c>
      <c r="G325" s="9" t="s">
        <v>17</v>
      </c>
      <c r="H325" s="9" t="s">
        <v>1976</v>
      </c>
      <c r="I325" s="9"/>
      <c r="J325" s="9" t="s">
        <v>662</v>
      </c>
      <c r="K325" s="47"/>
      <c r="L325" s="48">
        <v>1</v>
      </c>
      <c r="M325" s="46">
        <v>1450</v>
      </c>
      <c r="N325" s="9" t="s">
        <v>109</v>
      </c>
      <c r="O325" s="9" t="s">
        <v>121</v>
      </c>
    </row>
    <row r="326" spans="1:15" s="49" customFormat="1" ht="25.5" x14ac:dyDescent="0.25">
      <c r="A326" s="46">
        <v>1451</v>
      </c>
      <c r="B326" s="9" t="s">
        <v>121</v>
      </c>
      <c r="C326" s="9" t="s">
        <v>109</v>
      </c>
      <c r="D326" s="9" t="s">
        <v>661</v>
      </c>
      <c r="E326" s="9" t="s">
        <v>1975</v>
      </c>
      <c r="F326" s="9" t="s">
        <v>70</v>
      </c>
      <c r="G326" s="9" t="s">
        <v>17</v>
      </c>
      <c r="H326" s="9" t="s">
        <v>1977</v>
      </c>
      <c r="I326" s="9" t="s">
        <v>1978</v>
      </c>
      <c r="J326" s="9" t="s">
        <v>662</v>
      </c>
      <c r="K326" s="47"/>
      <c r="L326" s="48">
        <v>1</v>
      </c>
      <c r="M326" s="46">
        <v>1451</v>
      </c>
      <c r="N326" s="9" t="s">
        <v>109</v>
      </c>
      <c r="O326" s="9" t="s">
        <v>121</v>
      </c>
    </row>
    <row r="327" spans="1:15" s="49" customFormat="1" ht="25.5" x14ac:dyDescent="0.25">
      <c r="A327" s="46">
        <v>1452</v>
      </c>
      <c r="B327" s="9" t="s">
        <v>121</v>
      </c>
      <c r="C327" s="9" t="s">
        <v>109</v>
      </c>
      <c r="D327" s="9" t="s">
        <v>661</v>
      </c>
      <c r="E327" s="9" t="s">
        <v>1975</v>
      </c>
      <c r="F327" s="9" t="s">
        <v>70</v>
      </c>
      <c r="G327" s="9" t="s">
        <v>17</v>
      </c>
      <c r="H327" s="9" t="s">
        <v>18</v>
      </c>
      <c r="I327" s="9"/>
      <c r="J327" s="9" t="s">
        <v>662</v>
      </c>
      <c r="K327" s="47"/>
      <c r="L327" s="48">
        <v>1</v>
      </c>
      <c r="M327" s="46">
        <v>1452</v>
      </c>
      <c r="N327" s="9" t="s">
        <v>109</v>
      </c>
      <c r="O327" s="9" t="s">
        <v>121</v>
      </c>
    </row>
    <row r="328" spans="1:15" s="49" customFormat="1" ht="25.5" x14ac:dyDescent="0.25">
      <c r="A328" s="46">
        <v>1453</v>
      </c>
      <c r="B328" s="9" t="s">
        <v>121</v>
      </c>
      <c r="C328" s="9" t="s">
        <v>109</v>
      </c>
      <c r="D328" s="9" t="s">
        <v>661</v>
      </c>
      <c r="E328" s="9" t="s">
        <v>1975</v>
      </c>
      <c r="F328" s="9" t="s">
        <v>70</v>
      </c>
      <c r="G328" s="9" t="s">
        <v>69</v>
      </c>
      <c r="H328" s="9" t="s">
        <v>19</v>
      </c>
      <c r="I328" s="9"/>
      <c r="J328" s="9" t="s">
        <v>662</v>
      </c>
      <c r="K328" s="47"/>
      <c r="L328" s="48">
        <v>1</v>
      </c>
      <c r="M328" s="46">
        <v>1453</v>
      </c>
      <c r="N328" s="9" t="s">
        <v>109</v>
      </c>
      <c r="O328" s="9" t="s">
        <v>121</v>
      </c>
    </row>
    <row r="329" spans="1:15" s="49" customFormat="1" ht="25.5" x14ac:dyDescent="0.25">
      <c r="A329" s="46">
        <v>1454</v>
      </c>
      <c r="B329" s="9" t="s">
        <v>121</v>
      </c>
      <c r="C329" s="9" t="s">
        <v>109</v>
      </c>
      <c r="D329" s="9" t="s">
        <v>661</v>
      </c>
      <c r="E329" s="9" t="s">
        <v>1975</v>
      </c>
      <c r="F329" s="9" t="s">
        <v>70</v>
      </c>
      <c r="G329" s="9" t="s">
        <v>69</v>
      </c>
      <c r="H329" s="9" t="s">
        <v>519</v>
      </c>
      <c r="I329" s="9"/>
      <c r="J329" s="9" t="s">
        <v>662</v>
      </c>
      <c r="K329" s="47"/>
      <c r="L329" s="48">
        <v>1</v>
      </c>
      <c r="M329" s="46">
        <v>1454</v>
      </c>
      <c r="N329" s="9" t="s">
        <v>109</v>
      </c>
      <c r="O329" s="9" t="s">
        <v>121</v>
      </c>
    </row>
    <row r="330" spans="1:15" s="49" customFormat="1" ht="38.25" x14ac:dyDescent="0.25">
      <c r="A330" s="46">
        <v>1455</v>
      </c>
      <c r="B330" s="9" t="s">
        <v>121</v>
      </c>
      <c r="C330" s="9" t="s">
        <v>109</v>
      </c>
      <c r="D330" s="9" t="s">
        <v>1979</v>
      </c>
      <c r="E330" s="9" t="s">
        <v>1980</v>
      </c>
      <c r="F330" s="9" t="s">
        <v>70</v>
      </c>
      <c r="G330" s="9" t="s">
        <v>69</v>
      </c>
      <c r="H330" s="9" t="s">
        <v>19</v>
      </c>
      <c r="I330" s="9" t="s">
        <v>1981</v>
      </c>
      <c r="J330" s="9" t="s">
        <v>1176</v>
      </c>
      <c r="K330" s="47" t="s">
        <v>1982</v>
      </c>
      <c r="L330" s="48">
        <v>8</v>
      </c>
      <c r="M330" s="46">
        <v>1455</v>
      </c>
      <c r="N330" s="9" t="s">
        <v>109</v>
      </c>
      <c r="O330" s="9" t="s">
        <v>121</v>
      </c>
    </row>
    <row r="331" spans="1:15" s="49" customFormat="1" ht="38.25" x14ac:dyDescent="0.25">
      <c r="A331" s="46">
        <v>1456</v>
      </c>
      <c r="B331" s="9" t="s">
        <v>121</v>
      </c>
      <c r="C331" s="9" t="s">
        <v>109</v>
      </c>
      <c r="D331" s="9" t="s">
        <v>1979</v>
      </c>
      <c r="E331" s="9" t="s">
        <v>1980</v>
      </c>
      <c r="F331" s="9" t="s">
        <v>72</v>
      </c>
      <c r="G331" s="9" t="s">
        <v>20</v>
      </c>
      <c r="H331" s="9" t="s">
        <v>162</v>
      </c>
      <c r="I331" s="9" t="s">
        <v>1981</v>
      </c>
      <c r="J331" s="9" t="s">
        <v>1176</v>
      </c>
      <c r="K331" s="47" t="s">
        <v>1982</v>
      </c>
      <c r="L331" s="48">
        <v>4</v>
      </c>
      <c r="M331" s="46">
        <v>1456</v>
      </c>
      <c r="N331" s="9" t="s">
        <v>109</v>
      </c>
      <c r="O331" s="9" t="s">
        <v>121</v>
      </c>
    </row>
    <row r="332" spans="1:15" s="49" customFormat="1" ht="25.5" x14ac:dyDescent="0.25">
      <c r="A332" s="46">
        <v>1457</v>
      </c>
      <c r="B332" s="9" t="s">
        <v>121</v>
      </c>
      <c r="C332" s="9" t="s">
        <v>109</v>
      </c>
      <c r="D332" s="9" t="s">
        <v>1983</v>
      </c>
      <c r="E332" s="9" t="s">
        <v>1984</v>
      </c>
      <c r="F332" s="9" t="s">
        <v>72</v>
      </c>
      <c r="G332" s="9" t="s">
        <v>27</v>
      </c>
      <c r="H332" s="9" t="s">
        <v>53</v>
      </c>
      <c r="I332" s="9" t="s">
        <v>1985</v>
      </c>
      <c r="J332" s="9" t="s">
        <v>64</v>
      </c>
      <c r="K332" s="47"/>
      <c r="L332" s="48">
        <v>2</v>
      </c>
      <c r="M332" s="46">
        <v>1457</v>
      </c>
      <c r="N332" s="9" t="s">
        <v>109</v>
      </c>
      <c r="O332" s="9" t="s">
        <v>121</v>
      </c>
    </row>
    <row r="333" spans="1:15" s="49" customFormat="1" ht="25.5" x14ac:dyDescent="0.25">
      <c r="A333" s="46">
        <v>1458</v>
      </c>
      <c r="B333" s="9" t="s">
        <v>121</v>
      </c>
      <c r="C333" s="9" t="s">
        <v>110</v>
      </c>
      <c r="D333" s="9" t="s">
        <v>304</v>
      </c>
      <c r="E333" s="9"/>
      <c r="F333" s="9" t="s">
        <v>71</v>
      </c>
      <c r="G333" s="9" t="s">
        <v>6</v>
      </c>
      <c r="H333" s="9" t="s">
        <v>305</v>
      </c>
      <c r="I333" s="9"/>
      <c r="J333" s="9" t="s">
        <v>304</v>
      </c>
      <c r="K333" s="47"/>
      <c r="L333" s="48">
        <v>1</v>
      </c>
      <c r="M333" s="46">
        <v>1458</v>
      </c>
      <c r="N333" s="9" t="s">
        <v>110</v>
      </c>
      <c r="O333" s="9" t="s">
        <v>121</v>
      </c>
    </row>
    <row r="334" spans="1:15" s="49" customFormat="1" x14ac:dyDescent="0.25">
      <c r="A334" s="46">
        <v>1460</v>
      </c>
      <c r="B334" s="9" t="s">
        <v>121</v>
      </c>
      <c r="C334" s="9" t="s">
        <v>110</v>
      </c>
      <c r="D334" s="9" t="s">
        <v>309</v>
      </c>
      <c r="E334" s="9"/>
      <c r="F334" s="9" t="s">
        <v>71</v>
      </c>
      <c r="G334" s="9" t="s">
        <v>6</v>
      </c>
      <c r="H334" s="9" t="s">
        <v>310</v>
      </c>
      <c r="I334" s="9"/>
      <c r="J334" s="9" t="s">
        <v>311</v>
      </c>
      <c r="K334" s="47"/>
      <c r="L334" s="48">
        <v>1</v>
      </c>
      <c r="M334" s="46">
        <v>1460</v>
      </c>
      <c r="N334" s="9" t="s">
        <v>110</v>
      </c>
      <c r="O334" s="9" t="s">
        <v>121</v>
      </c>
    </row>
    <row r="335" spans="1:15" s="49" customFormat="1" ht="25.5" x14ac:dyDescent="0.25">
      <c r="A335" s="46">
        <v>1461</v>
      </c>
      <c r="B335" s="9" t="s">
        <v>121</v>
      </c>
      <c r="C335" s="9" t="s">
        <v>110</v>
      </c>
      <c r="D335" s="9" t="s">
        <v>311</v>
      </c>
      <c r="E335" s="9"/>
      <c r="F335" s="9" t="s">
        <v>71</v>
      </c>
      <c r="G335" s="9" t="s">
        <v>7</v>
      </c>
      <c r="H335" s="9" t="s">
        <v>1986</v>
      </c>
      <c r="I335" s="9"/>
      <c r="J335" s="9" t="s">
        <v>311</v>
      </c>
      <c r="K335" s="47"/>
      <c r="L335" s="48">
        <v>1</v>
      </c>
      <c r="M335" s="46">
        <v>1461</v>
      </c>
      <c r="N335" s="9" t="s">
        <v>110</v>
      </c>
      <c r="O335" s="9" t="s">
        <v>121</v>
      </c>
    </row>
    <row r="336" spans="1:15" s="49" customFormat="1" ht="25.5" x14ac:dyDescent="0.25">
      <c r="A336" s="46">
        <v>1462</v>
      </c>
      <c r="B336" s="9" t="s">
        <v>121</v>
      </c>
      <c r="C336" s="9" t="s">
        <v>110</v>
      </c>
      <c r="D336" s="9" t="s">
        <v>1987</v>
      </c>
      <c r="E336" s="9"/>
      <c r="F336" s="9" t="s">
        <v>70</v>
      </c>
      <c r="G336" s="9" t="s">
        <v>17</v>
      </c>
      <c r="H336" s="9" t="s">
        <v>1988</v>
      </c>
      <c r="I336" s="9"/>
      <c r="J336" s="9" t="s">
        <v>307</v>
      </c>
      <c r="K336" s="47"/>
      <c r="L336" s="48">
        <v>1</v>
      </c>
      <c r="M336" s="46">
        <v>1462</v>
      </c>
      <c r="N336" s="9" t="s">
        <v>110</v>
      </c>
      <c r="O336" s="9" t="s">
        <v>121</v>
      </c>
    </row>
    <row r="337" spans="1:15" s="49" customFormat="1" ht="25.5" x14ac:dyDescent="0.25">
      <c r="A337" s="46">
        <v>1463</v>
      </c>
      <c r="B337" s="9" t="s">
        <v>121</v>
      </c>
      <c r="C337" s="9" t="s">
        <v>110</v>
      </c>
      <c r="D337" s="9" t="s">
        <v>37</v>
      </c>
      <c r="E337" s="9"/>
      <c r="F337" s="9" t="s">
        <v>70</v>
      </c>
      <c r="G337" s="9" t="s">
        <v>17</v>
      </c>
      <c r="H337" s="9" t="s">
        <v>1989</v>
      </c>
      <c r="I337" s="9"/>
      <c r="J337" s="9" t="s">
        <v>37</v>
      </c>
      <c r="K337" s="47"/>
      <c r="L337" s="48">
        <v>1</v>
      </c>
      <c r="M337" s="46">
        <v>1463</v>
      </c>
      <c r="N337" s="9" t="s">
        <v>110</v>
      </c>
      <c r="O337" s="9" t="s">
        <v>121</v>
      </c>
    </row>
    <row r="338" spans="1:15" s="49" customFormat="1" ht="25.5" x14ac:dyDescent="0.25">
      <c r="A338" s="46">
        <v>1464</v>
      </c>
      <c r="B338" s="9" t="s">
        <v>121</v>
      </c>
      <c r="C338" s="9" t="s">
        <v>110</v>
      </c>
      <c r="D338" s="9" t="s">
        <v>1990</v>
      </c>
      <c r="E338" s="9"/>
      <c r="F338" s="9" t="s">
        <v>70</v>
      </c>
      <c r="G338" s="9" t="s">
        <v>69</v>
      </c>
      <c r="H338" s="9" t="s">
        <v>306</v>
      </c>
      <c r="I338" s="9"/>
      <c r="J338" s="9" t="s">
        <v>307</v>
      </c>
      <c r="K338" s="47"/>
      <c r="L338" s="48">
        <v>1</v>
      </c>
      <c r="M338" s="46">
        <v>1464</v>
      </c>
      <c r="N338" s="9" t="s">
        <v>110</v>
      </c>
      <c r="O338" s="9" t="s">
        <v>121</v>
      </c>
    </row>
    <row r="339" spans="1:15" s="49" customFormat="1" x14ac:dyDescent="0.25">
      <c r="A339" s="46">
        <v>1465</v>
      </c>
      <c r="B339" s="9" t="s">
        <v>121</v>
      </c>
      <c r="C339" s="9" t="s">
        <v>110</v>
      </c>
      <c r="D339" s="9" t="s">
        <v>38</v>
      </c>
      <c r="E339" s="9"/>
      <c r="F339" s="9" t="s">
        <v>72</v>
      </c>
      <c r="G339" s="9" t="s">
        <v>184</v>
      </c>
      <c r="H339" s="9" t="s">
        <v>75</v>
      </c>
      <c r="I339" s="9" t="s">
        <v>1677</v>
      </c>
      <c r="J339" s="9" t="s">
        <v>311</v>
      </c>
      <c r="K339" s="47"/>
      <c r="L339" s="48">
        <v>1</v>
      </c>
      <c r="M339" s="46">
        <v>1465</v>
      </c>
      <c r="N339" s="9" t="s">
        <v>110</v>
      </c>
      <c r="O339" s="9" t="s">
        <v>121</v>
      </c>
    </row>
    <row r="340" spans="1:15" s="49" customFormat="1" x14ac:dyDescent="0.25">
      <c r="A340" s="46">
        <v>1466</v>
      </c>
      <c r="B340" s="9" t="s">
        <v>121</v>
      </c>
      <c r="C340" s="9" t="s">
        <v>110</v>
      </c>
      <c r="D340" s="9" t="s">
        <v>38</v>
      </c>
      <c r="E340" s="9"/>
      <c r="F340" s="9" t="s">
        <v>72</v>
      </c>
      <c r="G340" s="9" t="s">
        <v>184</v>
      </c>
      <c r="H340" s="9" t="s">
        <v>312</v>
      </c>
      <c r="I340" s="9" t="s">
        <v>1677</v>
      </c>
      <c r="J340" s="9" t="s">
        <v>311</v>
      </c>
      <c r="K340" s="47"/>
      <c r="L340" s="48">
        <v>1</v>
      </c>
      <c r="M340" s="46">
        <v>1466</v>
      </c>
      <c r="N340" s="9" t="s">
        <v>110</v>
      </c>
      <c r="O340" s="9" t="s">
        <v>121</v>
      </c>
    </row>
    <row r="341" spans="1:15" s="49" customFormat="1" ht="25.5" x14ac:dyDescent="0.25">
      <c r="A341" s="46">
        <v>1467</v>
      </c>
      <c r="B341" s="9" t="s">
        <v>121</v>
      </c>
      <c r="C341" s="9" t="s">
        <v>110</v>
      </c>
      <c r="D341" s="9" t="s">
        <v>307</v>
      </c>
      <c r="E341" s="9"/>
      <c r="F341" s="9" t="s">
        <v>72</v>
      </c>
      <c r="G341" s="9" t="s">
        <v>20</v>
      </c>
      <c r="H341" s="9" t="s">
        <v>1991</v>
      </c>
      <c r="I341" s="9" t="s">
        <v>1677</v>
      </c>
      <c r="J341" s="9" t="s">
        <v>307</v>
      </c>
      <c r="K341" s="47"/>
      <c r="L341" s="48">
        <v>1</v>
      </c>
      <c r="M341" s="46">
        <v>1467</v>
      </c>
      <c r="N341" s="9" t="s">
        <v>110</v>
      </c>
      <c r="O341" s="9" t="s">
        <v>121</v>
      </c>
    </row>
    <row r="342" spans="1:15" s="49" customFormat="1" ht="25.5" x14ac:dyDescent="0.25">
      <c r="A342" s="46">
        <v>1469</v>
      </c>
      <c r="B342" s="9" t="s">
        <v>121</v>
      </c>
      <c r="C342" s="9" t="s">
        <v>111</v>
      </c>
      <c r="D342" s="9" t="s">
        <v>1992</v>
      </c>
      <c r="E342" s="9" t="s">
        <v>315</v>
      </c>
      <c r="F342" s="9" t="s">
        <v>71</v>
      </c>
      <c r="G342" s="9" t="s">
        <v>137</v>
      </c>
      <c r="H342" s="9" t="s">
        <v>1475</v>
      </c>
      <c r="I342" s="9"/>
      <c r="J342" s="9" t="s">
        <v>1992</v>
      </c>
      <c r="K342" s="47"/>
      <c r="L342" s="48">
        <v>2</v>
      </c>
      <c r="M342" s="46">
        <v>1469</v>
      </c>
      <c r="N342" s="9" t="s">
        <v>111</v>
      </c>
      <c r="O342" s="9" t="s">
        <v>121</v>
      </c>
    </row>
    <row r="343" spans="1:15" s="49" customFormat="1" ht="25.5" x14ac:dyDescent="0.25">
      <c r="A343" s="46">
        <v>1470</v>
      </c>
      <c r="B343" s="9" t="s">
        <v>121</v>
      </c>
      <c r="C343" s="9" t="s">
        <v>111</v>
      </c>
      <c r="D343" s="9" t="s">
        <v>1280</v>
      </c>
      <c r="E343" s="9" t="s">
        <v>1993</v>
      </c>
      <c r="F343" s="9" t="s">
        <v>71</v>
      </c>
      <c r="G343" s="9" t="s">
        <v>648</v>
      </c>
      <c r="H343" s="9" t="s">
        <v>1475</v>
      </c>
      <c r="I343" s="9"/>
      <c r="J343" s="9" t="s">
        <v>1280</v>
      </c>
      <c r="K343" s="47"/>
      <c r="L343" s="48">
        <v>1</v>
      </c>
      <c r="M343" s="46">
        <v>1470</v>
      </c>
      <c r="N343" s="9" t="s">
        <v>111</v>
      </c>
      <c r="O343" s="9" t="s">
        <v>121</v>
      </c>
    </row>
    <row r="344" spans="1:15" s="49" customFormat="1" ht="25.5" x14ac:dyDescent="0.25">
      <c r="A344" s="46">
        <v>1471</v>
      </c>
      <c r="B344" s="9" t="s">
        <v>121</v>
      </c>
      <c r="C344" s="9" t="s">
        <v>111</v>
      </c>
      <c r="D344" s="9" t="s">
        <v>1280</v>
      </c>
      <c r="E344" s="9" t="s">
        <v>1993</v>
      </c>
      <c r="F344" s="9" t="s">
        <v>71</v>
      </c>
      <c r="G344" s="9" t="s">
        <v>648</v>
      </c>
      <c r="H344" s="9" t="s">
        <v>57</v>
      </c>
      <c r="I344" s="9"/>
      <c r="J344" s="9" t="s">
        <v>1280</v>
      </c>
      <c r="K344" s="47"/>
      <c r="L344" s="48">
        <v>2</v>
      </c>
      <c r="M344" s="46">
        <v>1471</v>
      </c>
      <c r="N344" s="9" t="s">
        <v>111</v>
      </c>
      <c r="O344" s="9" t="s">
        <v>121</v>
      </c>
    </row>
    <row r="345" spans="1:15" s="49" customFormat="1" ht="25.5" x14ac:dyDescent="0.25">
      <c r="A345" s="46">
        <v>1472</v>
      </c>
      <c r="B345" s="9" t="s">
        <v>121</v>
      </c>
      <c r="C345" s="9" t="s">
        <v>111</v>
      </c>
      <c r="D345" s="9" t="s">
        <v>1994</v>
      </c>
      <c r="E345" s="9" t="s">
        <v>1995</v>
      </c>
      <c r="F345" s="9" t="s">
        <v>71</v>
      </c>
      <c r="G345" s="9" t="s">
        <v>6</v>
      </c>
      <c r="H345" s="9" t="s">
        <v>33</v>
      </c>
      <c r="I345" s="9"/>
      <c r="J345" s="9"/>
      <c r="K345" s="47"/>
      <c r="L345" s="48">
        <v>2</v>
      </c>
      <c r="M345" s="46">
        <v>1472</v>
      </c>
      <c r="N345" s="9" t="s">
        <v>111</v>
      </c>
      <c r="O345" s="9" t="s">
        <v>121</v>
      </c>
    </row>
    <row r="346" spans="1:15" s="49" customFormat="1" ht="25.5" x14ac:dyDescent="0.25">
      <c r="A346" s="46">
        <v>1473</v>
      </c>
      <c r="B346" s="9" t="s">
        <v>121</v>
      </c>
      <c r="C346" s="9" t="s">
        <v>111</v>
      </c>
      <c r="D346" s="9" t="s">
        <v>612</v>
      </c>
      <c r="E346" s="9" t="s">
        <v>1996</v>
      </c>
      <c r="F346" s="9" t="s">
        <v>70</v>
      </c>
      <c r="G346" s="9" t="s">
        <v>17</v>
      </c>
      <c r="H346" s="9" t="s">
        <v>789</v>
      </c>
      <c r="I346" s="9"/>
      <c r="J346" s="9" t="s">
        <v>612</v>
      </c>
      <c r="K346" s="47"/>
      <c r="L346" s="48">
        <v>1</v>
      </c>
      <c r="M346" s="46">
        <v>1473</v>
      </c>
      <c r="N346" s="9" t="s">
        <v>111</v>
      </c>
      <c r="O346" s="9" t="s">
        <v>121</v>
      </c>
    </row>
    <row r="347" spans="1:15" s="49" customFormat="1" ht="114.75" x14ac:dyDescent="0.25">
      <c r="A347" s="46">
        <v>1474</v>
      </c>
      <c r="B347" s="9" t="s">
        <v>121</v>
      </c>
      <c r="C347" s="9" t="s">
        <v>111</v>
      </c>
      <c r="D347" s="9" t="s">
        <v>858</v>
      </c>
      <c r="E347" s="9" t="s">
        <v>318</v>
      </c>
      <c r="F347" s="9" t="s">
        <v>70</v>
      </c>
      <c r="G347" s="9" t="s">
        <v>69</v>
      </c>
      <c r="H347" s="9" t="s">
        <v>519</v>
      </c>
      <c r="I347" s="9"/>
      <c r="J347" s="9" t="s">
        <v>858</v>
      </c>
      <c r="K347" s="47" t="s">
        <v>1997</v>
      </c>
      <c r="L347" s="48">
        <v>2</v>
      </c>
      <c r="M347" s="46">
        <v>1474</v>
      </c>
      <c r="N347" s="9" t="s">
        <v>111</v>
      </c>
      <c r="O347" s="9" t="s">
        <v>121</v>
      </c>
    </row>
    <row r="348" spans="1:15" s="49" customFormat="1" ht="38.25" x14ac:dyDescent="0.25">
      <c r="A348" s="46">
        <v>1475</v>
      </c>
      <c r="B348" s="9" t="s">
        <v>121</v>
      </c>
      <c r="C348" s="9" t="s">
        <v>111</v>
      </c>
      <c r="D348" s="9" t="s">
        <v>1998</v>
      </c>
      <c r="E348" s="9" t="s">
        <v>313</v>
      </c>
      <c r="F348" s="9" t="s">
        <v>72</v>
      </c>
      <c r="G348" s="9" t="s">
        <v>20</v>
      </c>
      <c r="H348" s="9" t="s">
        <v>162</v>
      </c>
      <c r="I348" s="9" t="s">
        <v>314</v>
      </c>
      <c r="J348" s="9" t="s">
        <v>1998</v>
      </c>
      <c r="K348" s="47"/>
      <c r="L348" s="48">
        <v>2</v>
      </c>
      <c r="M348" s="46">
        <v>1475</v>
      </c>
      <c r="N348" s="9" t="s">
        <v>111</v>
      </c>
      <c r="O348" s="9" t="s">
        <v>121</v>
      </c>
    </row>
    <row r="349" spans="1:15" s="49" customFormat="1" ht="178.5" x14ac:dyDescent="0.25">
      <c r="A349" s="46">
        <v>1477</v>
      </c>
      <c r="B349" s="9" t="s">
        <v>121</v>
      </c>
      <c r="C349" s="9" t="s">
        <v>111</v>
      </c>
      <c r="D349" s="9" t="s">
        <v>858</v>
      </c>
      <c r="E349" s="9" t="s">
        <v>318</v>
      </c>
      <c r="F349" s="9" t="s">
        <v>72</v>
      </c>
      <c r="G349" s="9" t="s">
        <v>30</v>
      </c>
      <c r="H349" s="9" t="s">
        <v>319</v>
      </c>
      <c r="I349" s="9" t="s">
        <v>2000</v>
      </c>
      <c r="J349" s="9" t="s">
        <v>858</v>
      </c>
      <c r="K349" s="47" t="s">
        <v>1999</v>
      </c>
      <c r="L349" s="48">
        <v>1</v>
      </c>
      <c r="M349" s="46">
        <v>1477</v>
      </c>
      <c r="N349" s="9" t="s">
        <v>111</v>
      </c>
      <c r="O349" s="9" t="s">
        <v>121</v>
      </c>
    </row>
    <row r="350" spans="1:15" s="49" customFormat="1" ht="25.5" x14ac:dyDescent="0.25">
      <c r="A350" s="46">
        <v>1478</v>
      </c>
      <c r="B350" s="9" t="s">
        <v>121</v>
      </c>
      <c r="C350" s="9" t="s">
        <v>112</v>
      </c>
      <c r="D350" s="9" t="s">
        <v>86</v>
      </c>
      <c r="E350" s="9" t="s">
        <v>337</v>
      </c>
      <c r="F350" s="9" t="s">
        <v>71</v>
      </c>
      <c r="G350" s="9" t="s">
        <v>137</v>
      </c>
      <c r="H350" s="9" t="s">
        <v>22</v>
      </c>
      <c r="I350" s="9"/>
      <c r="J350" s="9" t="s">
        <v>84</v>
      </c>
      <c r="K350" s="47" t="s">
        <v>46</v>
      </c>
      <c r="L350" s="48">
        <v>1</v>
      </c>
      <c r="M350" s="46">
        <v>1478</v>
      </c>
      <c r="N350" s="9" t="s">
        <v>112</v>
      </c>
      <c r="O350" s="9" t="s">
        <v>121</v>
      </c>
    </row>
    <row r="351" spans="1:15" s="49" customFormat="1" ht="25.5" x14ac:dyDescent="0.25">
      <c r="A351" s="46">
        <v>1479</v>
      </c>
      <c r="B351" s="9" t="s">
        <v>121</v>
      </c>
      <c r="C351" s="9" t="s">
        <v>112</v>
      </c>
      <c r="D351" s="9" t="s">
        <v>39</v>
      </c>
      <c r="E351" s="9" t="s">
        <v>320</v>
      </c>
      <c r="F351" s="9" t="s">
        <v>71</v>
      </c>
      <c r="G351" s="9" t="s">
        <v>6</v>
      </c>
      <c r="H351" s="9" t="s">
        <v>321</v>
      </c>
      <c r="I351" s="9" t="s">
        <v>322</v>
      </c>
      <c r="J351" s="9" t="s">
        <v>39</v>
      </c>
      <c r="K351" s="47" t="s">
        <v>41</v>
      </c>
      <c r="L351" s="48">
        <v>5</v>
      </c>
      <c r="M351" s="46">
        <v>1479</v>
      </c>
      <c r="N351" s="9" t="s">
        <v>112</v>
      </c>
      <c r="O351" s="9" t="s">
        <v>121</v>
      </c>
    </row>
    <row r="352" spans="1:15" s="49" customFormat="1" ht="25.5" x14ac:dyDescent="0.25">
      <c r="A352" s="46">
        <v>1480</v>
      </c>
      <c r="B352" s="9" t="s">
        <v>121</v>
      </c>
      <c r="C352" s="9" t="s">
        <v>112</v>
      </c>
      <c r="D352" s="9" t="s">
        <v>42</v>
      </c>
      <c r="E352" s="9" t="s">
        <v>323</v>
      </c>
      <c r="F352" s="9" t="s">
        <v>71</v>
      </c>
      <c r="G352" s="9" t="s">
        <v>6</v>
      </c>
      <c r="H352" s="9" t="s">
        <v>2001</v>
      </c>
      <c r="I352" s="9" t="s">
        <v>40</v>
      </c>
      <c r="J352" s="9" t="s">
        <v>42</v>
      </c>
      <c r="K352" s="47" t="s">
        <v>41</v>
      </c>
      <c r="L352" s="48">
        <v>2</v>
      </c>
      <c r="M352" s="46">
        <v>1480</v>
      </c>
      <c r="N352" s="9" t="s">
        <v>112</v>
      </c>
      <c r="O352" s="9" t="s">
        <v>121</v>
      </c>
    </row>
    <row r="353" spans="1:15" s="49" customFormat="1" x14ac:dyDescent="0.25">
      <c r="A353" s="46">
        <v>1481</v>
      </c>
      <c r="B353" s="9" t="s">
        <v>121</v>
      </c>
      <c r="C353" s="9" t="s">
        <v>112</v>
      </c>
      <c r="D353" s="9" t="s">
        <v>47</v>
      </c>
      <c r="E353" s="9" t="s">
        <v>327</v>
      </c>
      <c r="F353" s="9" t="s">
        <v>71</v>
      </c>
      <c r="G353" s="9" t="s">
        <v>6</v>
      </c>
      <c r="H353" s="9" t="s">
        <v>33</v>
      </c>
      <c r="I353" s="9"/>
      <c r="J353" s="9" t="s">
        <v>47</v>
      </c>
      <c r="K353" s="47" t="s">
        <v>50</v>
      </c>
      <c r="L353" s="48">
        <v>1</v>
      </c>
      <c r="M353" s="46">
        <v>1481</v>
      </c>
      <c r="N353" s="9" t="s">
        <v>112</v>
      </c>
      <c r="O353" s="9" t="s">
        <v>121</v>
      </c>
    </row>
    <row r="354" spans="1:15" s="49" customFormat="1" x14ac:dyDescent="0.25">
      <c r="A354" s="46">
        <v>1482</v>
      </c>
      <c r="B354" s="9" t="s">
        <v>121</v>
      </c>
      <c r="C354" s="9" t="s">
        <v>112</v>
      </c>
      <c r="D354" s="9" t="s">
        <v>45</v>
      </c>
      <c r="E354" s="9" t="s">
        <v>325</v>
      </c>
      <c r="F354" s="9" t="s">
        <v>71</v>
      </c>
      <c r="G354" s="9" t="s">
        <v>7</v>
      </c>
      <c r="H354" s="9" t="s">
        <v>326</v>
      </c>
      <c r="I354" s="9"/>
      <c r="J354" s="9" t="s">
        <v>45</v>
      </c>
      <c r="K354" s="47" t="s">
        <v>46</v>
      </c>
      <c r="L354" s="48">
        <v>1</v>
      </c>
      <c r="M354" s="46">
        <v>1482</v>
      </c>
      <c r="N354" s="9" t="s">
        <v>112</v>
      </c>
      <c r="O354" s="9" t="s">
        <v>121</v>
      </c>
    </row>
    <row r="355" spans="1:15" s="49" customFormat="1" ht="25.5" x14ac:dyDescent="0.25">
      <c r="A355" s="46">
        <v>1483</v>
      </c>
      <c r="B355" s="9" t="s">
        <v>121</v>
      </c>
      <c r="C355" s="9" t="s">
        <v>112</v>
      </c>
      <c r="D355" s="9" t="s">
        <v>84</v>
      </c>
      <c r="E355" s="9" t="s">
        <v>336</v>
      </c>
      <c r="F355" s="9" t="s">
        <v>71</v>
      </c>
      <c r="G355" s="9" t="s">
        <v>7</v>
      </c>
      <c r="H355" s="9" t="s">
        <v>1416</v>
      </c>
      <c r="I355" s="9"/>
      <c r="J355" s="9" t="s">
        <v>84</v>
      </c>
      <c r="K355" s="47" t="s">
        <v>46</v>
      </c>
      <c r="L355" s="48">
        <v>1</v>
      </c>
      <c r="M355" s="46">
        <v>1483</v>
      </c>
      <c r="N355" s="9" t="s">
        <v>112</v>
      </c>
      <c r="O355" s="9" t="s">
        <v>121</v>
      </c>
    </row>
    <row r="356" spans="1:15" s="49" customFormat="1" x14ac:dyDescent="0.25">
      <c r="A356" s="46">
        <v>1484</v>
      </c>
      <c r="B356" s="9" t="s">
        <v>121</v>
      </c>
      <c r="C356" s="9" t="s">
        <v>112</v>
      </c>
      <c r="D356" s="9" t="s">
        <v>85</v>
      </c>
      <c r="E356" s="9" t="s">
        <v>337</v>
      </c>
      <c r="F356" s="9" t="s">
        <v>71</v>
      </c>
      <c r="G356" s="9" t="s">
        <v>7</v>
      </c>
      <c r="H356" s="9" t="s">
        <v>339</v>
      </c>
      <c r="I356" s="9"/>
      <c r="J356" s="9" t="s">
        <v>85</v>
      </c>
      <c r="K356" s="47" t="s">
        <v>46</v>
      </c>
      <c r="L356" s="48">
        <v>1</v>
      </c>
      <c r="M356" s="46">
        <v>1484</v>
      </c>
      <c r="N356" s="9" t="s">
        <v>112</v>
      </c>
      <c r="O356" s="9" t="s">
        <v>121</v>
      </c>
    </row>
    <row r="357" spans="1:15" s="49" customFormat="1" x14ac:dyDescent="0.25">
      <c r="A357" s="46">
        <v>1485</v>
      </c>
      <c r="B357" s="9" t="s">
        <v>121</v>
      </c>
      <c r="C357" s="9" t="s">
        <v>112</v>
      </c>
      <c r="D357" s="9" t="s">
        <v>85</v>
      </c>
      <c r="E357" s="9" t="s">
        <v>337</v>
      </c>
      <c r="F357" s="9" t="s">
        <v>71</v>
      </c>
      <c r="G357" s="9" t="s">
        <v>7</v>
      </c>
      <c r="H357" s="9" t="s">
        <v>338</v>
      </c>
      <c r="I357" s="9"/>
      <c r="J357" s="9" t="s">
        <v>85</v>
      </c>
      <c r="K357" s="47" t="s">
        <v>46</v>
      </c>
      <c r="L357" s="48">
        <v>1</v>
      </c>
      <c r="M357" s="46">
        <v>1485</v>
      </c>
      <c r="N357" s="9" t="s">
        <v>112</v>
      </c>
      <c r="O357" s="9" t="s">
        <v>121</v>
      </c>
    </row>
    <row r="358" spans="1:15" s="49" customFormat="1" x14ac:dyDescent="0.25">
      <c r="A358" s="46">
        <v>1486</v>
      </c>
      <c r="B358" s="9" t="s">
        <v>121</v>
      </c>
      <c r="C358" s="9" t="s">
        <v>112</v>
      </c>
      <c r="D358" s="9" t="s">
        <v>85</v>
      </c>
      <c r="E358" s="9" t="s">
        <v>337</v>
      </c>
      <c r="F358" s="9" t="s">
        <v>71</v>
      </c>
      <c r="G358" s="9" t="s">
        <v>7</v>
      </c>
      <c r="H358" s="9" t="s">
        <v>340</v>
      </c>
      <c r="I358" s="9"/>
      <c r="J358" s="9" t="s">
        <v>85</v>
      </c>
      <c r="K358" s="47" t="s">
        <v>46</v>
      </c>
      <c r="L358" s="48">
        <v>1</v>
      </c>
      <c r="M358" s="46">
        <v>1486</v>
      </c>
      <c r="N358" s="9" t="s">
        <v>112</v>
      </c>
      <c r="O358" s="9" t="s">
        <v>121</v>
      </c>
    </row>
    <row r="359" spans="1:15" s="49" customFormat="1" ht="25.5" x14ac:dyDescent="0.25">
      <c r="A359" s="46">
        <v>1487</v>
      </c>
      <c r="B359" s="9" t="s">
        <v>121</v>
      </c>
      <c r="C359" s="9" t="s">
        <v>112</v>
      </c>
      <c r="D359" s="9" t="s">
        <v>42</v>
      </c>
      <c r="E359" s="9" t="s">
        <v>323</v>
      </c>
      <c r="F359" s="9" t="s">
        <v>70</v>
      </c>
      <c r="G359" s="9" t="s">
        <v>17</v>
      </c>
      <c r="H359" s="9" t="s">
        <v>324</v>
      </c>
      <c r="I359" s="9" t="s">
        <v>40</v>
      </c>
      <c r="J359" s="9" t="s">
        <v>42</v>
      </c>
      <c r="K359" s="47" t="s">
        <v>41</v>
      </c>
      <c r="L359" s="48">
        <v>1</v>
      </c>
      <c r="M359" s="46">
        <v>1487</v>
      </c>
      <c r="N359" s="9" t="s">
        <v>112</v>
      </c>
      <c r="O359" s="9" t="s">
        <v>121</v>
      </c>
    </row>
    <row r="360" spans="1:15" s="49" customFormat="1" x14ac:dyDescent="0.25">
      <c r="A360" s="46">
        <v>1489</v>
      </c>
      <c r="B360" s="9" t="s">
        <v>121</v>
      </c>
      <c r="C360" s="9" t="s">
        <v>112</v>
      </c>
      <c r="D360" s="9" t="s">
        <v>45</v>
      </c>
      <c r="E360" s="9" t="s">
        <v>325</v>
      </c>
      <c r="F360" s="9" t="s">
        <v>70</v>
      </c>
      <c r="G360" s="9" t="s">
        <v>17</v>
      </c>
      <c r="H360" s="9" t="s">
        <v>762</v>
      </c>
      <c r="I360" s="9"/>
      <c r="J360" s="9" t="s">
        <v>45</v>
      </c>
      <c r="K360" s="47" t="s">
        <v>46</v>
      </c>
      <c r="L360" s="48">
        <v>2</v>
      </c>
      <c r="M360" s="46">
        <v>1489</v>
      </c>
      <c r="N360" s="9" t="s">
        <v>112</v>
      </c>
      <c r="O360" s="9" t="s">
        <v>121</v>
      </c>
    </row>
    <row r="361" spans="1:15" s="49" customFormat="1" x14ac:dyDescent="0.25">
      <c r="A361" s="46">
        <v>1490</v>
      </c>
      <c r="B361" s="9" t="s">
        <v>121</v>
      </c>
      <c r="C361" s="9" t="s">
        <v>112</v>
      </c>
      <c r="D361" s="9" t="s">
        <v>2002</v>
      </c>
      <c r="E361" s="9" t="s">
        <v>328</v>
      </c>
      <c r="F361" s="9" t="s">
        <v>70</v>
      </c>
      <c r="G361" s="9" t="s">
        <v>17</v>
      </c>
      <c r="H361" s="9" t="s">
        <v>2003</v>
      </c>
      <c r="I361" s="9"/>
      <c r="J361" s="9" t="s">
        <v>48</v>
      </c>
      <c r="K361" s="47" t="s">
        <v>49</v>
      </c>
      <c r="L361" s="48">
        <v>1</v>
      </c>
      <c r="M361" s="46">
        <v>1490</v>
      </c>
      <c r="N361" s="9" t="s">
        <v>112</v>
      </c>
      <c r="O361" s="9" t="s">
        <v>121</v>
      </c>
    </row>
    <row r="362" spans="1:15" s="49" customFormat="1" ht="25.5" x14ac:dyDescent="0.25">
      <c r="A362" s="46">
        <v>1491</v>
      </c>
      <c r="B362" s="9" t="s">
        <v>121</v>
      </c>
      <c r="C362" s="9" t="s">
        <v>112</v>
      </c>
      <c r="D362" s="9" t="s">
        <v>48</v>
      </c>
      <c r="E362" s="9" t="s">
        <v>329</v>
      </c>
      <c r="F362" s="9" t="s">
        <v>70</v>
      </c>
      <c r="G362" s="9" t="s">
        <v>17</v>
      </c>
      <c r="H362" s="9" t="s">
        <v>2004</v>
      </c>
      <c r="I362" s="9"/>
      <c r="J362" s="9" t="s">
        <v>48</v>
      </c>
      <c r="K362" s="47" t="s">
        <v>49</v>
      </c>
      <c r="L362" s="48">
        <v>1</v>
      </c>
      <c r="M362" s="46">
        <v>1491</v>
      </c>
      <c r="N362" s="9" t="s">
        <v>112</v>
      </c>
      <c r="O362" s="9" t="s">
        <v>121</v>
      </c>
    </row>
    <row r="363" spans="1:15" s="49" customFormat="1" ht="25.5" x14ac:dyDescent="0.25">
      <c r="A363" s="46">
        <v>1493</v>
      </c>
      <c r="B363" s="9" t="s">
        <v>121</v>
      </c>
      <c r="C363" s="9" t="s">
        <v>112</v>
      </c>
      <c r="D363" s="9" t="s">
        <v>39</v>
      </c>
      <c r="E363" s="9" t="s">
        <v>320</v>
      </c>
      <c r="F363" s="9" t="s">
        <v>70</v>
      </c>
      <c r="G363" s="9" t="s">
        <v>69</v>
      </c>
      <c r="H363" s="9" t="s">
        <v>334</v>
      </c>
      <c r="I363" s="9" t="s">
        <v>322</v>
      </c>
      <c r="J363" s="9" t="s">
        <v>39</v>
      </c>
      <c r="K363" s="47" t="s">
        <v>41</v>
      </c>
      <c r="L363" s="48">
        <v>5</v>
      </c>
      <c r="M363" s="46">
        <v>1493</v>
      </c>
      <c r="N363" s="9" t="s">
        <v>112</v>
      </c>
      <c r="O363" s="9" t="s">
        <v>121</v>
      </c>
    </row>
    <row r="364" spans="1:15" s="49" customFormat="1" ht="25.5" x14ac:dyDescent="0.25">
      <c r="A364" s="46">
        <v>1494</v>
      </c>
      <c r="B364" s="9" t="s">
        <v>121</v>
      </c>
      <c r="C364" s="9" t="s">
        <v>112</v>
      </c>
      <c r="D364" s="9" t="s">
        <v>42</v>
      </c>
      <c r="E364" s="9" t="s">
        <v>323</v>
      </c>
      <c r="F364" s="9" t="s">
        <v>70</v>
      </c>
      <c r="G364" s="9" t="s">
        <v>69</v>
      </c>
      <c r="H364" s="9" t="s">
        <v>44</v>
      </c>
      <c r="I364" s="9" t="s">
        <v>43</v>
      </c>
      <c r="J364" s="9" t="s">
        <v>42</v>
      </c>
      <c r="K364" s="47" t="s">
        <v>41</v>
      </c>
      <c r="L364" s="48">
        <v>1</v>
      </c>
      <c r="M364" s="46">
        <v>1494</v>
      </c>
      <c r="N364" s="9" t="s">
        <v>112</v>
      </c>
      <c r="O364" s="9" t="s">
        <v>121</v>
      </c>
    </row>
    <row r="365" spans="1:15" s="49" customFormat="1" ht="25.5" x14ac:dyDescent="0.25">
      <c r="A365" s="46">
        <v>1495</v>
      </c>
      <c r="B365" s="9" t="s">
        <v>121</v>
      </c>
      <c r="C365" s="9" t="s">
        <v>112</v>
      </c>
      <c r="D365" s="9" t="s">
        <v>785</v>
      </c>
      <c r="E365" s="9" t="s">
        <v>330</v>
      </c>
      <c r="F365" s="9" t="s">
        <v>70</v>
      </c>
      <c r="G365" s="9" t="s">
        <v>69</v>
      </c>
      <c r="H365" s="9" t="s">
        <v>2005</v>
      </c>
      <c r="I365" s="9"/>
      <c r="J365" s="9" t="s">
        <v>48</v>
      </c>
      <c r="K365" s="47" t="s">
        <v>50</v>
      </c>
      <c r="L365" s="48">
        <v>1</v>
      </c>
      <c r="M365" s="46">
        <v>1495</v>
      </c>
      <c r="N365" s="9" t="s">
        <v>112</v>
      </c>
      <c r="O365" s="9" t="s">
        <v>121</v>
      </c>
    </row>
    <row r="366" spans="1:15" s="49" customFormat="1" x14ac:dyDescent="0.25">
      <c r="A366" s="46">
        <v>1496</v>
      </c>
      <c r="B366" s="9" t="s">
        <v>121</v>
      </c>
      <c r="C366" s="9" t="s">
        <v>112</v>
      </c>
      <c r="D366" s="9" t="s">
        <v>2006</v>
      </c>
      <c r="E366" s="9" t="s">
        <v>333</v>
      </c>
      <c r="F366" s="9" t="s">
        <v>70</v>
      </c>
      <c r="G366" s="9" t="s">
        <v>69</v>
      </c>
      <c r="H366" s="9" t="s">
        <v>334</v>
      </c>
      <c r="I366" s="9" t="s">
        <v>335</v>
      </c>
      <c r="J366" s="9" t="s">
        <v>48</v>
      </c>
      <c r="K366" s="47" t="s">
        <v>50</v>
      </c>
      <c r="L366" s="48">
        <v>1</v>
      </c>
      <c r="M366" s="46">
        <v>1496</v>
      </c>
      <c r="N366" s="9" t="s">
        <v>112</v>
      </c>
      <c r="O366" s="9" t="s">
        <v>121</v>
      </c>
    </row>
    <row r="367" spans="1:15" s="49" customFormat="1" x14ac:dyDescent="0.25">
      <c r="A367" s="46">
        <v>1497</v>
      </c>
      <c r="B367" s="9" t="s">
        <v>121</v>
      </c>
      <c r="C367" s="9" t="s">
        <v>112</v>
      </c>
      <c r="D367" s="9" t="s">
        <v>2006</v>
      </c>
      <c r="E367" s="9" t="s">
        <v>333</v>
      </c>
      <c r="F367" s="9" t="s">
        <v>70</v>
      </c>
      <c r="G367" s="9" t="s">
        <v>69</v>
      </c>
      <c r="H367" s="9" t="s">
        <v>51</v>
      </c>
      <c r="I367" s="9" t="s">
        <v>40</v>
      </c>
      <c r="J367" s="9" t="s">
        <v>48</v>
      </c>
      <c r="K367" s="47" t="s">
        <v>50</v>
      </c>
      <c r="L367" s="48">
        <v>1</v>
      </c>
      <c r="M367" s="46">
        <v>1497</v>
      </c>
      <c r="N367" s="9" t="s">
        <v>112</v>
      </c>
      <c r="O367" s="9" t="s">
        <v>121</v>
      </c>
    </row>
    <row r="368" spans="1:15" s="49" customFormat="1" x14ac:dyDescent="0.25">
      <c r="A368" s="46">
        <v>1498</v>
      </c>
      <c r="B368" s="9" t="s">
        <v>121</v>
      </c>
      <c r="C368" s="9" t="s">
        <v>112</v>
      </c>
      <c r="D368" s="9" t="s">
        <v>85</v>
      </c>
      <c r="E368" s="9" t="s">
        <v>337</v>
      </c>
      <c r="F368" s="9" t="s">
        <v>70</v>
      </c>
      <c r="G368" s="9" t="s">
        <v>69</v>
      </c>
      <c r="H368" s="9" t="s">
        <v>2005</v>
      </c>
      <c r="I368" s="9"/>
      <c r="J368" s="9" t="s">
        <v>85</v>
      </c>
      <c r="K368" s="47" t="s">
        <v>46</v>
      </c>
      <c r="L368" s="48">
        <v>1</v>
      </c>
      <c r="M368" s="46">
        <v>1498</v>
      </c>
      <c r="N368" s="9" t="s">
        <v>112</v>
      </c>
      <c r="O368" s="9" t="s">
        <v>121</v>
      </c>
    </row>
    <row r="369" spans="1:15" s="49" customFormat="1" ht="25.5" x14ac:dyDescent="0.25">
      <c r="A369" s="46">
        <v>1499</v>
      </c>
      <c r="B369" s="9" t="s">
        <v>121</v>
      </c>
      <c r="C369" s="9" t="s">
        <v>112</v>
      </c>
      <c r="D369" s="9" t="s">
        <v>2007</v>
      </c>
      <c r="E369" s="9" t="s">
        <v>331</v>
      </c>
      <c r="F369" s="9" t="s">
        <v>72</v>
      </c>
      <c r="G369" s="9" t="s">
        <v>909</v>
      </c>
      <c r="H369" s="9" t="s">
        <v>1769</v>
      </c>
      <c r="I369" s="9" t="s">
        <v>332</v>
      </c>
      <c r="J369" s="9" t="s">
        <v>83</v>
      </c>
      <c r="K369" s="47" t="s">
        <v>50</v>
      </c>
      <c r="L369" s="48">
        <v>1</v>
      </c>
      <c r="M369" s="46">
        <v>1499</v>
      </c>
      <c r="N369" s="9" t="s">
        <v>112</v>
      </c>
      <c r="O369" s="9" t="s">
        <v>121</v>
      </c>
    </row>
    <row r="370" spans="1:15" s="49" customFormat="1" ht="25.5" x14ac:dyDescent="0.25">
      <c r="A370" s="46">
        <v>1500</v>
      </c>
      <c r="B370" s="9" t="s">
        <v>121</v>
      </c>
      <c r="C370" s="9" t="s">
        <v>113</v>
      </c>
      <c r="D370" s="9" t="s">
        <v>52</v>
      </c>
      <c r="E370" s="9" t="s">
        <v>2008</v>
      </c>
      <c r="F370" s="9" t="s">
        <v>71</v>
      </c>
      <c r="G370" s="9" t="s">
        <v>7</v>
      </c>
      <c r="H370" s="9" t="s">
        <v>171</v>
      </c>
      <c r="I370" s="9" t="s">
        <v>694</v>
      </c>
      <c r="J370" s="9" t="s">
        <v>2009</v>
      </c>
      <c r="K370" s="47" t="s">
        <v>1787</v>
      </c>
      <c r="L370" s="48">
        <v>1</v>
      </c>
      <c r="M370" s="46">
        <v>1500</v>
      </c>
      <c r="N370" s="9" t="s">
        <v>113</v>
      </c>
      <c r="O370" s="9" t="s">
        <v>121</v>
      </c>
    </row>
    <row r="371" spans="1:15" s="49" customFormat="1" ht="25.5" x14ac:dyDescent="0.25">
      <c r="A371" s="46">
        <v>1501</v>
      </c>
      <c r="B371" s="9" t="s">
        <v>121</v>
      </c>
      <c r="C371" s="9" t="s">
        <v>113</v>
      </c>
      <c r="D371" s="9" t="s">
        <v>52</v>
      </c>
      <c r="E371" s="9" t="s">
        <v>2008</v>
      </c>
      <c r="F371" s="9" t="s">
        <v>71</v>
      </c>
      <c r="G371" s="9" t="s">
        <v>7</v>
      </c>
      <c r="H371" s="9" t="s">
        <v>243</v>
      </c>
      <c r="I371" s="9"/>
      <c r="J371" s="9" t="s">
        <v>2009</v>
      </c>
      <c r="K371" s="47" t="s">
        <v>1787</v>
      </c>
      <c r="L371" s="48">
        <v>1</v>
      </c>
      <c r="M371" s="46">
        <v>1501</v>
      </c>
      <c r="N371" s="9" t="s">
        <v>113</v>
      </c>
      <c r="O371" s="9" t="s">
        <v>121</v>
      </c>
    </row>
    <row r="372" spans="1:15" s="49" customFormat="1" ht="25.5" x14ac:dyDescent="0.25">
      <c r="A372" s="46">
        <v>1502</v>
      </c>
      <c r="B372" s="9" t="s">
        <v>121</v>
      </c>
      <c r="C372" s="9" t="s">
        <v>113</v>
      </c>
      <c r="D372" s="9" t="s">
        <v>2010</v>
      </c>
      <c r="E372" s="9" t="s">
        <v>342</v>
      </c>
      <c r="F372" s="9" t="s">
        <v>71</v>
      </c>
      <c r="G372" s="9" t="s">
        <v>7</v>
      </c>
      <c r="H372" s="9" t="s">
        <v>210</v>
      </c>
      <c r="I372" s="9"/>
      <c r="J372" s="9" t="s">
        <v>2011</v>
      </c>
      <c r="K372" s="47"/>
      <c r="L372" s="48">
        <v>1</v>
      </c>
      <c r="M372" s="46">
        <v>1502</v>
      </c>
      <c r="N372" s="9" t="s">
        <v>113</v>
      </c>
      <c r="O372" s="9" t="s">
        <v>121</v>
      </c>
    </row>
    <row r="373" spans="1:15" s="49" customFormat="1" x14ac:dyDescent="0.25">
      <c r="A373" s="46">
        <v>1504</v>
      </c>
      <c r="B373" s="9" t="s">
        <v>121</v>
      </c>
      <c r="C373" s="9" t="s">
        <v>113</v>
      </c>
      <c r="D373" s="9" t="s">
        <v>341</v>
      </c>
      <c r="E373" s="9" t="s">
        <v>2012</v>
      </c>
      <c r="F373" s="9" t="s">
        <v>70</v>
      </c>
      <c r="G373" s="9" t="s">
        <v>17</v>
      </c>
      <c r="H373" s="9" t="s">
        <v>18</v>
      </c>
      <c r="I373" s="9"/>
      <c r="J373" s="9"/>
      <c r="K373" s="47"/>
      <c r="L373" s="48">
        <v>1</v>
      </c>
      <c r="M373" s="46">
        <v>1504</v>
      </c>
      <c r="N373" s="9" t="s">
        <v>113</v>
      </c>
      <c r="O373" s="9" t="s">
        <v>121</v>
      </c>
    </row>
    <row r="374" spans="1:15" s="49" customFormat="1" x14ac:dyDescent="0.25">
      <c r="A374" s="46">
        <v>1505</v>
      </c>
      <c r="B374" s="9" t="s">
        <v>121</v>
      </c>
      <c r="C374" s="9" t="s">
        <v>113</v>
      </c>
      <c r="D374" s="9" t="s">
        <v>341</v>
      </c>
      <c r="E374" s="9" t="s">
        <v>2012</v>
      </c>
      <c r="F374" s="9" t="s">
        <v>70</v>
      </c>
      <c r="G374" s="9" t="s">
        <v>17</v>
      </c>
      <c r="H374" s="9" t="s">
        <v>2013</v>
      </c>
      <c r="I374" s="9" t="s">
        <v>2014</v>
      </c>
      <c r="J374" s="9"/>
      <c r="K374" s="47"/>
      <c r="L374" s="48">
        <v>1</v>
      </c>
      <c r="M374" s="46">
        <v>1505</v>
      </c>
      <c r="N374" s="9" t="s">
        <v>113</v>
      </c>
      <c r="O374" s="9" t="s">
        <v>121</v>
      </c>
    </row>
    <row r="375" spans="1:15" s="49" customFormat="1" ht="25.5" x14ac:dyDescent="0.25">
      <c r="A375" s="46">
        <v>1506</v>
      </c>
      <c r="B375" s="9" t="s">
        <v>121</v>
      </c>
      <c r="C375" s="9" t="s">
        <v>113</v>
      </c>
      <c r="D375" s="9" t="s">
        <v>52</v>
      </c>
      <c r="E375" s="9" t="s">
        <v>2008</v>
      </c>
      <c r="F375" s="9" t="s">
        <v>70</v>
      </c>
      <c r="G375" s="9" t="s">
        <v>17</v>
      </c>
      <c r="H375" s="9" t="s">
        <v>2013</v>
      </c>
      <c r="I375" s="9" t="s">
        <v>2014</v>
      </c>
      <c r="J375" s="9" t="s">
        <v>2009</v>
      </c>
      <c r="K375" s="47" t="s">
        <v>1787</v>
      </c>
      <c r="L375" s="48">
        <v>1</v>
      </c>
      <c r="M375" s="46">
        <v>1506</v>
      </c>
      <c r="N375" s="9" t="s">
        <v>113</v>
      </c>
      <c r="O375" s="9" t="s">
        <v>121</v>
      </c>
    </row>
    <row r="376" spans="1:15" s="49" customFormat="1" x14ac:dyDescent="0.25">
      <c r="A376" s="46">
        <v>1508</v>
      </c>
      <c r="B376" s="9" t="s">
        <v>121</v>
      </c>
      <c r="C376" s="9" t="s">
        <v>113</v>
      </c>
      <c r="D376" s="9" t="s">
        <v>341</v>
      </c>
      <c r="E376" s="9" t="s">
        <v>2012</v>
      </c>
      <c r="F376" s="9" t="s">
        <v>70</v>
      </c>
      <c r="G376" s="9" t="s">
        <v>69</v>
      </c>
      <c r="H376" s="9" t="s">
        <v>519</v>
      </c>
      <c r="I376" s="9"/>
      <c r="J376" s="9"/>
      <c r="K376" s="47"/>
      <c r="L376" s="48">
        <v>1</v>
      </c>
      <c r="M376" s="46">
        <v>1508</v>
      </c>
      <c r="N376" s="9" t="s">
        <v>113</v>
      </c>
      <c r="O376" s="9" t="s">
        <v>121</v>
      </c>
    </row>
    <row r="377" spans="1:15" s="49" customFormat="1" ht="25.5" x14ac:dyDescent="0.25">
      <c r="A377" s="46">
        <v>1509</v>
      </c>
      <c r="B377" s="9" t="s">
        <v>121</v>
      </c>
      <c r="C377" s="9" t="s">
        <v>114</v>
      </c>
      <c r="D377" s="9" t="s">
        <v>2015</v>
      </c>
      <c r="E377" s="9" t="s">
        <v>347</v>
      </c>
      <c r="F377" s="9" t="s">
        <v>71</v>
      </c>
      <c r="G377" s="9" t="s">
        <v>137</v>
      </c>
      <c r="H377" s="9" t="s">
        <v>348</v>
      </c>
      <c r="I377" s="9"/>
      <c r="J377" s="9" t="s">
        <v>346</v>
      </c>
      <c r="K377" s="47"/>
      <c r="L377" s="48">
        <v>1</v>
      </c>
      <c r="M377" s="46">
        <v>1509</v>
      </c>
      <c r="N377" s="9" t="s">
        <v>114</v>
      </c>
      <c r="O377" s="9" t="s">
        <v>121</v>
      </c>
    </row>
    <row r="378" spans="1:15" s="49" customFormat="1" x14ac:dyDescent="0.25">
      <c r="A378" s="46">
        <v>1510</v>
      </c>
      <c r="B378" s="9" t="s">
        <v>121</v>
      </c>
      <c r="C378" s="9" t="s">
        <v>114</v>
      </c>
      <c r="D378" s="9" t="s">
        <v>2016</v>
      </c>
      <c r="E378" s="9" t="s">
        <v>343</v>
      </c>
      <c r="F378" s="9" t="s">
        <v>70</v>
      </c>
      <c r="G378" s="9" t="s">
        <v>17</v>
      </c>
      <c r="H378" s="9" t="s">
        <v>500</v>
      </c>
      <c r="I378" s="9"/>
      <c r="J378" s="9" t="s">
        <v>344</v>
      </c>
      <c r="K378" s="47"/>
      <c r="L378" s="48">
        <v>1</v>
      </c>
      <c r="M378" s="46">
        <v>1510</v>
      </c>
      <c r="N378" s="9" t="s">
        <v>114</v>
      </c>
      <c r="O378" s="9" t="s">
        <v>121</v>
      </c>
    </row>
    <row r="379" spans="1:15" s="49" customFormat="1" x14ac:dyDescent="0.25">
      <c r="A379" s="46">
        <v>1511</v>
      </c>
      <c r="B379" s="9" t="s">
        <v>121</v>
      </c>
      <c r="C379" s="9" t="s">
        <v>114</v>
      </c>
      <c r="D379" s="9" t="s">
        <v>2016</v>
      </c>
      <c r="E379" s="9" t="s">
        <v>343</v>
      </c>
      <c r="F379" s="9" t="s">
        <v>70</v>
      </c>
      <c r="G379" s="9" t="s">
        <v>17</v>
      </c>
      <c r="H379" s="9" t="s">
        <v>18</v>
      </c>
      <c r="I379" s="9"/>
      <c r="J379" s="9" t="s">
        <v>344</v>
      </c>
      <c r="K379" s="47"/>
      <c r="L379" s="48">
        <v>1</v>
      </c>
      <c r="M379" s="46">
        <v>1511</v>
      </c>
      <c r="N379" s="9" t="s">
        <v>114</v>
      </c>
      <c r="O379" s="9" t="s">
        <v>121</v>
      </c>
    </row>
    <row r="380" spans="1:15" s="49" customFormat="1" x14ac:dyDescent="0.25">
      <c r="A380" s="46">
        <v>1512</v>
      </c>
      <c r="B380" s="9" t="s">
        <v>121</v>
      </c>
      <c r="C380" s="9" t="s">
        <v>114</v>
      </c>
      <c r="D380" s="9" t="s">
        <v>2017</v>
      </c>
      <c r="E380" s="9" t="s">
        <v>345</v>
      </c>
      <c r="F380" s="9" t="s">
        <v>72</v>
      </c>
      <c r="G380" s="9" t="s">
        <v>27</v>
      </c>
      <c r="H380" s="9" t="s">
        <v>308</v>
      </c>
      <c r="I380" s="9" t="s">
        <v>13</v>
      </c>
      <c r="J380" s="9" t="s">
        <v>344</v>
      </c>
      <c r="K380" s="47"/>
      <c r="L380" s="48">
        <v>1</v>
      </c>
      <c r="M380" s="46">
        <v>1512</v>
      </c>
      <c r="N380" s="9" t="s">
        <v>114</v>
      </c>
      <c r="O380" s="9" t="s">
        <v>121</v>
      </c>
    </row>
    <row r="381" spans="1:15" s="49" customFormat="1" ht="25.5" x14ac:dyDescent="0.25">
      <c r="A381" s="46">
        <v>1513</v>
      </c>
      <c r="B381" s="9" t="s">
        <v>121</v>
      </c>
      <c r="C381" s="9" t="s">
        <v>115</v>
      </c>
      <c r="D381" s="9" t="s">
        <v>781</v>
      </c>
      <c r="E381" s="9" t="s">
        <v>2018</v>
      </c>
      <c r="F381" s="9" t="s">
        <v>71</v>
      </c>
      <c r="G381" s="9" t="s">
        <v>648</v>
      </c>
      <c r="H381" s="9" t="s">
        <v>57</v>
      </c>
      <c r="I381" s="9"/>
      <c r="J381" s="9" t="s">
        <v>781</v>
      </c>
      <c r="K381" s="47"/>
      <c r="L381" s="48">
        <v>2</v>
      </c>
      <c r="M381" s="46">
        <v>1513</v>
      </c>
      <c r="N381" s="9" t="s">
        <v>115</v>
      </c>
      <c r="O381" s="9" t="s">
        <v>121</v>
      </c>
    </row>
    <row r="382" spans="1:15" s="49" customFormat="1" ht="25.5" x14ac:dyDescent="0.25">
      <c r="A382" s="46">
        <v>1514</v>
      </c>
      <c r="B382" s="9" t="s">
        <v>121</v>
      </c>
      <c r="C382" s="9" t="s">
        <v>115</v>
      </c>
      <c r="D382" s="9" t="s">
        <v>781</v>
      </c>
      <c r="E382" s="9" t="s">
        <v>2018</v>
      </c>
      <c r="F382" s="9" t="s">
        <v>71</v>
      </c>
      <c r="G382" s="9" t="s">
        <v>648</v>
      </c>
      <c r="H382" s="9" t="s">
        <v>224</v>
      </c>
      <c r="I382" s="9"/>
      <c r="J382" s="9" t="s">
        <v>781</v>
      </c>
      <c r="K382" s="47"/>
      <c r="L382" s="48">
        <v>1</v>
      </c>
      <c r="M382" s="46">
        <v>1514</v>
      </c>
      <c r="N382" s="9" t="s">
        <v>115</v>
      </c>
      <c r="O382" s="9" t="s">
        <v>121</v>
      </c>
    </row>
    <row r="383" spans="1:15" s="49" customFormat="1" ht="25.5" x14ac:dyDescent="0.25">
      <c r="A383" s="46">
        <v>1515</v>
      </c>
      <c r="B383" s="9" t="s">
        <v>121</v>
      </c>
      <c r="C383" s="9" t="s">
        <v>115</v>
      </c>
      <c r="D383" s="9" t="s">
        <v>781</v>
      </c>
      <c r="E383" s="9" t="s">
        <v>2018</v>
      </c>
      <c r="F383" s="9" t="s">
        <v>71</v>
      </c>
      <c r="G383" s="9" t="s">
        <v>648</v>
      </c>
      <c r="H383" s="9" t="s">
        <v>141</v>
      </c>
      <c r="I383" s="9"/>
      <c r="J383" s="9" t="s">
        <v>781</v>
      </c>
      <c r="K383" s="47"/>
      <c r="L383" s="48">
        <v>1</v>
      </c>
      <c r="M383" s="46">
        <v>1515</v>
      </c>
      <c r="N383" s="9" t="s">
        <v>115</v>
      </c>
      <c r="O383" s="9" t="s">
        <v>121</v>
      </c>
    </row>
    <row r="384" spans="1:15" s="49" customFormat="1" ht="25.5" x14ac:dyDescent="0.25">
      <c r="A384" s="46">
        <v>1516</v>
      </c>
      <c r="B384" s="9" t="s">
        <v>121</v>
      </c>
      <c r="C384" s="9" t="s">
        <v>115</v>
      </c>
      <c r="D384" s="9" t="s">
        <v>558</v>
      </c>
      <c r="E384" s="9" t="s">
        <v>2019</v>
      </c>
      <c r="F384" s="9" t="s">
        <v>71</v>
      </c>
      <c r="G384" s="9" t="s">
        <v>137</v>
      </c>
      <c r="H384" s="9" t="s">
        <v>224</v>
      </c>
      <c r="I384" s="9"/>
      <c r="J384" s="9" t="s">
        <v>558</v>
      </c>
      <c r="K384" s="47"/>
      <c r="L384" s="48">
        <v>3</v>
      </c>
      <c r="M384" s="46">
        <v>1516</v>
      </c>
      <c r="N384" s="9" t="s">
        <v>115</v>
      </c>
      <c r="O384" s="9" t="s">
        <v>121</v>
      </c>
    </row>
    <row r="385" spans="1:15" s="49" customFormat="1" ht="25.5" x14ac:dyDescent="0.25">
      <c r="A385" s="46">
        <v>1517</v>
      </c>
      <c r="B385" s="9" t="s">
        <v>121</v>
      </c>
      <c r="C385" s="9" t="s">
        <v>115</v>
      </c>
      <c r="D385" s="9" t="s">
        <v>558</v>
      </c>
      <c r="E385" s="9" t="s">
        <v>2019</v>
      </c>
      <c r="F385" s="9" t="s">
        <v>71</v>
      </c>
      <c r="G385" s="9" t="s">
        <v>137</v>
      </c>
      <c r="H385" s="9" t="s">
        <v>1475</v>
      </c>
      <c r="I385" s="9"/>
      <c r="J385" s="9" t="s">
        <v>558</v>
      </c>
      <c r="K385" s="47"/>
      <c r="L385" s="48">
        <v>1</v>
      </c>
      <c r="M385" s="46">
        <v>1517</v>
      </c>
      <c r="N385" s="9" t="s">
        <v>115</v>
      </c>
      <c r="O385" s="9" t="s">
        <v>121</v>
      </c>
    </row>
    <row r="386" spans="1:15" s="49" customFormat="1" ht="25.5" x14ac:dyDescent="0.25">
      <c r="A386" s="46">
        <v>1519</v>
      </c>
      <c r="B386" s="9" t="s">
        <v>121</v>
      </c>
      <c r="C386" s="9" t="s">
        <v>115</v>
      </c>
      <c r="D386" s="9" t="s">
        <v>1045</v>
      </c>
      <c r="E386" s="9" t="s">
        <v>2021</v>
      </c>
      <c r="F386" s="9" t="s">
        <v>71</v>
      </c>
      <c r="G386" s="9" t="s">
        <v>137</v>
      </c>
      <c r="H386" s="9" t="s">
        <v>2022</v>
      </c>
      <c r="I386" s="9"/>
      <c r="J386" s="9" t="s">
        <v>1045</v>
      </c>
      <c r="K386" s="47"/>
      <c r="L386" s="48">
        <v>2</v>
      </c>
      <c r="M386" s="46">
        <v>1519</v>
      </c>
      <c r="N386" s="9" t="s">
        <v>115</v>
      </c>
      <c r="O386" s="9" t="s">
        <v>121</v>
      </c>
    </row>
    <row r="387" spans="1:15" s="49" customFormat="1" ht="25.5" x14ac:dyDescent="0.25">
      <c r="A387" s="46">
        <v>1520</v>
      </c>
      <c r="B387" s="9" t="s">
        <v>121</v>
      </c>
      <c r="C387" s="9" t="s">
        <v>115</v>
      </c>
      <c r="D387" s="9" t="s">
        <v>1045</v>
      </c>
      <c r="E387" s="9" t="s">
        <v>2021</v>
      </c>
      <c r="F387" s="9" t="s">
        <v>71</v>
      </c>
      <c r="G387" s="9" t="s">
        <v>137</v>
      </c>
      <c r="H387" s="9" t="s">
        <v>2023</v>
      </c>
      <c r="I387" s="9"/>
      <c r="J387" s="9" t="s">
        <v>1045</v>
      </c>
      <c r="K387" s="47"/>
      <c r="L387" s="48">
        <v>2</v>
      </c>
      <c r="M387" s="46">
        <v>1520</v>
      </c>
      <c r="N387" s="9" t="s">
        <v>115</v>
      </c>
      <c r="O387" s="9" t="s">
        <v>121</v>
      </c>
    </row>
    <row r="388" spans="1:15" s="49" customFormat="1" ht="25.5" x14ac:dyDescent="0.25">
      <c r="A388" s="46">
        <v>1521</v>
      </c>
      <c r="B388" s="9" t="s">
        <v>121</v>
      </c>
      <c r="C388" s="9" t="s">
        <v>115</v>
      </c>
      <c r="D388" s="9" t="s">
        <v>1045</v>
      </c>
      <c r="E388" s="9" t="s">
        <v>2021</v>
      </c>
      <c r="F388" s="9" t="s">
        <v>71</v>
      </c>
      <c r="G388" s="9" t="s">
        <v>137</v>
      </c>
      <c r="H388" s="9" t="s">
        <v>1475</v>
      </c>
      <c r="I388" s="9"/>
      <c r="J388" s="9" t="s">
        <v>1045</v>
      </c>
      <c r="K388" s="47"/>
      <c r="L388" s="48">
        <v>1</v>
      </c>
      <c r="M388" s="46">
        <v>1521</v>
      </c>
      <c r="N388" s="9" t="s">
        <v>115</v>
      </c>
      <c r="O388" s="9" t="s">
        <v>121</v>
      </c>
    </row>
    <row r="389" spans="1:15" s="49" customFormat="1" ht="25.5" x14ac:dyDescent="0.25">
      <c r="A389" s="46">
        <v>1522</v>
      </c>
      <c r="B389" s="9" t="s">
        <v>121</v>
      </c>
      <c r="C389" s="9" t="s">
        <v>115</v>
      </c>
      <c r="D389" s="9" t="s">
        <v>349</v>
      </c>
      <c r="E389" s="9" t="s">
        <v>2024</v>
      </c>
      <c r="F389" s="9" t="s">
        <v>71</v>
      </c>
      <c r="G389" s="9" t="s">
        <v>137</v>
      </c>
      <c r="H389" s="9" t="s">
        <v>2025</v>
      </c>
      <c r="I389" s="9"/>
      <c r="J389" s="9" t="s">
        <v>2026</v>
      </c>
      <c r="K389" s="47"/>
      <c r="L389" s="48">
        <v>1</v>
      </c>
      <c r="M389" s="46">
        <v>1522</v>
      </c>
      <c r="N389" s="9" t="s">
        <v>115</v>
      </c>
      <c r="O389" s="9" t="s">
        <v>121</v>
      </c>
    </row>
    <row r="390" spans="1:15" s="49" customFormat="1" ht="25.5" x14ac:dyDescent="0.25">
      <c r="A390" s="46">
        <v>1523</v>
      </c>
      <c r="B390" s="9" t="s">
        <v>121</v>
      </c>
      <c r="C390" s="9" t="s">
        <v>115</v>
      </c>
      <c r="D390" s="9" t="s">
        <v>350</v>
      </c>
      <c r="E390" s="9" t="s">
        <v>2027</v>
      </c>
      <c r="F390" s="9" t="s">
        <v>71</v>
      </c>
      <c r="G390" s="9" t="s">
        <v>137</v>
      </c>
      <c r="H390" s="9" t="s">
        <v>2028</v>
      </c>
      <c r="I390" s="9"/>
      <c r="J390" s="9" t="s">
        <v>350</v>
      </c>
      <c r="K390" s="47"/>
      <c r="L390" s="48">
        <v>1</v>
      </c>
      <c r="M390" s="46">
        <v>1523</v>
      </c>
      <c r="N390" s="9" t="s">
        <v>115</v>
      </c>
      <c r="O390" s="9" t="s">
        <v>121</v>
      </c>
    </row>
    <row r="391" spans="1:15" s="49" customFormat="1" ht="25.5" x14ac:dyDescent="0.25">
      <c r="A391" s="46">
        <v>1524</v>
      </c>
      <c r="B391" s="9" t="s">
        <v>121</v>
      </c>
      <c r="C391" s="9" t="s">
        <v>115</v>
      </c>
      <c r="D391" s="9" t="s">
        <v>350</v>
      </c>
      <c r="E391" s="9" t="s">
        <v>2027</v>
      </c>
      <c r="F391" s="9" t="s">
        <v>71</v>
      </c>
      <c r="G391" s="9" t="s">
        <v>137</v>
      </c>
      <c r="H391" s="9" t="s">
        <v>392</v>
      </c>
      <c r="I391" s="9"/>
      <c r="J391" s="9" t="s">
        <v>350</v>
      </c>
      <c r="K391" s="47"/>
      <c r="L391" s="48">
        <v>1</v>
      </c>
      <c r="M391" s="46">
        <v>1524</v>
      </c>
      <c r="N391" s="9" t="s">
        <v>115</v>
      </c>
      <c r="O391" s="9" t="s">
        <v>121</v>
      </c>
    </row>
    <row r="392" spans="1:15" s="49" customFormat="1" ht="25.5" x14ac:dyDescent="0.25">
      <c r="A392" s="46">
        <v>1526</v>
      </c>
      <c r="B392" s="9" t="s">
        <v>121</v>
      </c>
      <c r="C392" s="9" t="s">
        <v>115</v>
      </c>
      <c r="D392" s="9" t="s">
        <v>1412</v>
      </c>
      <c r="E392" s="9" t="s">
        <v>2029</v>
      </c>
      <c r="F392" s="9" t="s">
        <v>71</v>
      </c>
      <c r="G392" s="9" t="s">
        <v>6</v>
      </c>
      <c r="H392" s="9" t="s">
        <v>1432</v>
      </c>
      <c r="I392" s="9"/>
      <c r="J392" s="9" t="s">
        <v>1412</v>
      </c>
      <c r="K392" s="47"/>
      <c r="L392" s="48">
        <v>1</v>
      </c>
      <c r="M392" s="46">
        <v>1526</v>
      </c>
      <c r="N392" s="9" t="s">
        <v>115</v>
      </c>
      <c r="O392" s="9" t="s">
        <v>121</v>
      </c>
    </row>
    <row r="393" spans="1:15" s="49" customFormat="1" ht="25.5" x14ac:dyDescent="0.25">
      <c r="A393" s="46">
        <v>1527</v>
      </c>
      <c r="B393" s="9" t="s">
        <v>121</v>
      </c>
      <c r="C393" s="9" t="s">
        <v>115</v>
      </c>
      <c r="D393" s="9" t="s">
        <v>1412</v>
      </c>
      <c r="E393" s="9" t="s">
        <v>2029</v>
      </c>
      <c r="F393" s="9" t="s">
        <v>71</v>
      </c>
      <c r="G393" s="9" t="s">
        <v>6</v>
      </c>
      <c r="H393" s="9" t="s">
        <v>2030</v>
      </c>
      <c r="I393" s="9"/>
      <c r="J393" s="9" t="s">
        <v>1412</v>
      </c>
      <c r="K393" s="47"/>
      <c r="L393" s="48">
        <v>1</v>
      </c>
      <c r="M393" s="46">
        <v>1527</v>
      </c>
      <c r="N393" s="9" t="s">
        <v>115</v>
      </c>
      <c r="O393" s="9" t="s">
        <v>121</v>
      </c>
    </row>
    <row r="394" spans="1:15" s="49" customFormat="1" x14ac:dyDescent="0.25">
      <c r="A394" s="46">
        <v>1529</v>
      </c>
      <c r="B394" s="9" t="s">
        <v>121</v>
      </c>
      <c r="C394" s="9" t="s">
        <v>115</v>
      </c>
      <c r="D394" s="9" t="s">
        <v>781</v>
      </c>
      <c r="E394" s="9" t="s">
        <v>2018</v>
      </c>
      <c r="F394" s="9" t="s">
        <v>71</v>
      </c>
      <c r="G394" s="9" t="s">
        <v>6</v>
      </c>
      <c r="H394" s="9" t="s">
        <v>122</v>
      </c>
      <c r="I394" s="9"/>
      <c r="J394" s="9" t="s">
        <v>781</v>
      </c>
      <c r="K394" s="47"/>
      <c r="L394" s="48">
        <v>1</v>
      </c>
      <c r="M394" s="46">
        <v>1529</v>
      </c>
      <c r="N394" s="9" t="s">
        <v>115</v>
      </c>
      <c r="O394" s="9" t="s">
        <v>121</v>
      </c>
    </row>
    <row r="395" spans="1:15" s="49" customFormat="1" x14ac:dyDescent="0.25">
      <c r="A395" s="46">
        <v>1530</v>
      </c>
      <c r="B395" s="9" t="s">
        <v>121</v>
      </c>
      <c r="C395" s="9" t="s">
        <v>115</v>
      </c>
      <c r="D395" s="9" t="s">
        <v>781</v>
      </c>
      <c r="E395" s="9" t="s">
        <v>2018</v>
      </c>
      <c r="F395" s="9" t="s">
        <v>71</v>
      </c>
      <c r="G395" s="9" t="s">
        <v>6</v>
      </c>
      <c r="H395" s="9" t="s">
        <v>128</v>
      </c>
      <c r="I395" s="9"/>
      <c r="J395" s="9" t="s">
        <v>781</v>
      </c>
      <c r="K395" s="47"/>
      <c r="L395" s="48">
        <v>2</v>
      </c>
      <c r="M395" s="46">
        <v>1530</v>
      </c>
      <c r="N395" s="9" t="s">
        <v>115</v>
      </c>
      <c r="O395" s="9" t="s">
        <v>121</v>
      </c>
    </row>
    <row r="396" spans="1:15" s="49" customFormat="1" ht="25.5" x14ac:dyDescent="0.25">
      <c r="A396" s="46">
        <v>1534</v>
      </c>
      <c r="B396" s="9" t="s">
        <v>121</v>
      </c>
      <c r="C396" s="9" t="s">
        <v>115</v>
      </c>
      <c r="D396" s="9" t="s">
        <v>54</v>
      </c>
      <c r="E396" s="9" t="s">
        <v>2031</v>
      </c>
      <c r="F396" s="9" t="s">
        <v>71</v>
      </c>
      <c r="G396" s="9" t="s">
        <v>6</v>
      </c>
      <c r="H396" s="9" t="s">
        <v>2032</v>
      </c>
      <c r="I396" s="9"/>
      <c r="J396" s="9" t="s">
        <v>54</v>
      </c>
      <c r="K396" s="47"/>
      <c r="L396" s="48">
        <v>1</v>
      </c>
      <c r="M396" s="46">
        <v>1534</v>
      </c>
      <c r="N396" s="9" t="s">
        <v>115</v>
      </c>
      <c r="O396" s="9" t="s">
        <v>121</v>
      </c>
    </row>
    <row r="397" spans="1:15" s="49" customFormat="1" ht="25.5" x14ac:dyDescent="0.25">
      <c r="A397" s="46">
        <v>1537</v>
      </c>
      <c r="B397" s="9" t="s">
        <v>121</v>
      </c>
      <c r="C397" s="9" t="s">
        <v>115</v>
      </c>
      <c r="D397" s="9" t="s">
        <v>54</v>
      </c>
      <c r="E397" s="9" t="s">
        <v>2031</v>
      </c>
      <c r="F397" s="9" t="s">
        <v>71</v>
      </c>
      <c r="G397" s="9" t="s">
        <v>6</v>
      </c>
      <c r="H397" s="9" t="s">
        <v>2033</v>
      </c>
      <c r="I397" s="9"/>
      <c r="J397" s="9" t="s">
        <v>54</v>
      </c>
      <c r="K397" s="47"/>
      <c r="L397" s="48">
        <v>1</v>
      </c>
      <c r="M397" s="46">
        <v>1537</v>
      </c>
      <c r="N397" s="9" t="s">
        <v>115</v>
      </c>
      <c r="O397" s="9" t="s">
        <v>121</v>
      </c>
    </row>
    <row r="398" spans="1:15" s="49" customFormat="1" ht="25.5" x14ac:dyDescent="0.25">
      <c r="A398" s="46">
        <v>1540</v>
      </c>
      <c r="B398" s="9" t="s">
        <v>121</v>
      </c>
      <c r="C398" s="9" t="s">
        <v>115</v>
      </c>
      <c r="D398" s="9" t="s">
        <v>558</v>
      </c>
      <c r="E398" s="9" t="s">
        <v>2019</v>
      </c>
      <c r="F398" s="9" t="s">
        <v>71</v>
      </c>
      <c r="G398" s="9" t="s">
        <v>6</v>
      </c>
      <c r="H398" s="9" t="s">
        <v>122</v>
      </c>
      <c r="I398" s="9"/>
      <c r="J398" s="9" t="s">
        <v>558</v>
      </c>
      <c r="K398" s="47"/>
      <c r="L398" s="48">
        <v>1</v>
      </c>
      <c r="M398" s="46">
        <v>1540</v>
      </c>
      <c r="N398" s="9" t="s">
        <v>115</v>
      </c>
      <c r="O398" s="9" t="s">
        <v>121</v>
      </c>
    </row>
    <row r="399" spans="1:15" s="49" customFormat="1" ht="25.5" x14ac:dyDescent="0.25">
      <c r="A399" s="46">
        <v>1541</v>
      </c>
      <c r="B399" s="9" t="s">
        <v>121</v>
      </c>
      <c r="C399" s="9" t="s">
        <v>115</v>
      </c>
      <c r="D399" s="9" t="s">
        <v>558</v>
      </c>
      <c r="E399" s="9" t="s">
        <v>2019</v>
      </c>
      <c r="F399" s="9" t="s">
        <v>71</v>
      </c>
      <c r="G399" s="9" t="s">
        <v>6</v>
      </c>
      <c r="H399" s="9" t="s">
        <v>59</v>
      </c>
      <c r="I399" s="9"/>
      <c r="J399" s="9" t="s">
        <v>558</v>
      </c>
      <c r="K399" s="47"/>
      <c r="L399" s="48">
        <v>1</v>
      </c>
      <c r="M399" s="46">
        <v>1541</v>
      </c>
      <c r="N399" s="9" t="s">
        <v>115</v>
      </c>
      <c r="O399" s="9" t="s">
        <v>121</v>
      </c>
    </row>
    <row r="400" spans="1:15" s="49" customFormat="1" ht="25.5" x14ac:dyDescent="0.25">
      <c r="A400" s="46">
        <v>1542</v>
      </c>
      <c r="B400" s="9" t="s">
        <v>121</v>
      </c>
      <c r="C400" s="9" t="s">
        <v>115</v>
      </c>
      <c r="D400" s="9" t="s">
        <v>558</v>
      </c>
      <c r="E400" s="9" t="s">
        <v>2019</v>
      </c>
      <c r="F400" s="9" t="s">
        <v>71</v>
      </c>
      <c r="G400" s="9" t="s">
        <v>6</v>
      </c>
      <c r="H400" s="9" t="s">
        <v>1432</v>
      </c>
      <c r="I400" s="9"/>
      <c r="J400" s="9" t="s">
        <v>558</v>
      </c>
      <c r="K400" s="47"/>
      <c r="L400" s="48">
        <v>1</v>
      </c>
      <c r="M400" s="46">
        <v>1542</v>
      </c>
      <c r="N400" s="9" t="s">
        <v>115</v>
      </c>
      <c r="O400" s="9" t="s">
        <v>121</v>
      </c>
    </row>
    <row r="401" spans="1:15" s="49" customFormat="1" ht="25.5" x14ac:dyDescent="0.25">
      <c r="A401" s="46">
        <v>1543</v>
      </c>
      <c r="B401" s="9" t="s">
        <v>121</v>
      </c>
      <c r="C401" s="9" t="s">
        <v>115</v>
      </c>
      <c r="D401" s="9" t="s">
        <v>1466</v>
      </c>
      <c r="E401" s="9" t="s">
        <v>2034</v>
      </c>
      <c r="F401" s="9" t="s">
        <v>71</v>
      </c>
      <c r="G401" s="9" t="s">
        <v>6</v>
      </c>
      <c r="H401" s="9" t="s">
        <v>532</v>
      </c>
      <c r="I401" s="9"/>
      <c r="J401" s="9" t="s">
        <v>1466</v>
      </c>
      <c r="K401" s="47"/>
      <c r="L401" s="48">
        <v>2</v>
      </c>
      <c r="M401" s="46">
        <v>1543</v>
      </c>
      <c r="N401" s="9" t="s">
        <v>115</v>
      </c>
      <c r="O401" s="9" t="s">
        <v>121</v>
      </c>
    </row>
    <row r="402" spans="1:15" s="49" customFormat="1" x14ac:dyDescent="0.25">
      <c r="A402" s="46">
        <v>1544</v>
      </c>
      <c r="B402" s="9" t="s">
        <v>121</v>
      </c>
      <c r="C402" s="9" t="s">
        <v>115</v>
      </c>
      <c r="D402" s="9" t="s">
        <v>2035</v>
      </c>
      <c r="E402" s="9" t="s">
        <v>2036</v>
      </c>
      <c r="F402" s="9" t="s">
        <v>71</v>
      </c>
      <c r="G402" s="9" t="s">
        <v>6</v>
      </c>
      <c r="H402" s="9" t="s">
        <v>1046</v>
      </c>
      <c r="I402" s="9"/>
      <c r="J402" s="9" t="s">
        <v>2035</v>
      </c>
      <c r="K402" s="47"/>
      <c r="L402" s="48">
        <v>2</v>
      </c>
      <c r="M402" s="46">
        <v>1544</v>
      </c>
      <c r="N402" s="9" t="s">
        <v>115</v>
      </c>
      <c r="O402" s="9" t="s">
        <v>121</v>
      </c>
    </row>
    <row r="403" spans="1:15" s="49" customFormat="1" x14ac:dyDescent="0.25">
      <c r="A403" s="46">
        <v>1545</v>
      </c>
      <c r="B403" s="9" t="s">
        <v>121</v>
      </c>
      <c r="C403" s="9" t="s">
        <v>115</v>
      </c>
      <c r="D403" s="9" t="s">
        <v>538</v>
      </c>
      <c r="E403" s="9" t="s">
        <v>2020</v>
      </c>
      <c r="F403" s="9" t="s">
        <v>71</v>
      </c>
      <c r="G403" s="9" t="s">
        <v>6</v>
      </c>
      <c r="H403" s="9" t="s">
        <v>74</v>
      </c>
      <c r="I403" s="9"/>
      <c r="J403" s="9" t="s">
        <v>538</v>
      </c>
      <c r="K403" s="47"/>
      <c r="L403" s="48">
        <v>1</v>
      </c>
      <c r="M403" s="46">
        <v>1545</v>
      </c>
      <c r="N403" s="9" t="s">
        <v>115</v>
      </c>
      <c r="O403" s="9" t="s">
        <v>121</v>
      </c>
    </row>
    <row r="404" spans="1:15" s="49" customFormat="1" x14ac:dyDescent="0.25">
      <c r="A404" s="46">
        <v>1546</v>
      </c>
      <c r="B404" s="9" t="s">
        <v>121</v>
      </c>
      <c r="C404" s="9" t="s">
        <v>115</v>
      </c>
      <c r="D404" s="9" t="s">
        <v>538</v>
      </c>
      <c r="E404" s="9" t="s">
        <v>2020</v>
      </c>
      <c r="F404" s="9" t="s">
        <v>71</v>
      </c>
      <c r="G404" s="9" t="s">
        <v>6</v>
      </c>
      <c r="H404" s="9" t="s">
        <v>144</v>
      </c>
      <c r="I404" s="9"/>
      <c r="J404" s="9" t="s">
        <v>538</v>
      </c>
      <c r="K404" s="47"/>
      <c r="L404" s="48">
        <v>1</v>
      </c>
      <c r="M404" s="46">
        <v>1546</v>
      </c>
      <c r="N404" s="9" t="s">
        <v>115</v>
      </c>
      <c r="O404" s="9" t="s">
        <v>121</v>
      </c>
    </row>
    <row r="405" spans="1:15" s="49" customFormat="1" x14ac:dyDescent="0.25">
      <c r="A405" s="46">
        <v>1547</v>
      </c>
      <c r="B405" s="9" t="s">
        <v>121</v>
      </c>
      <c r="C405" s="9" t="s">
        <v>115</v>
      </c>
      <c r="D405" s="9" t="s">
        <v>538</v>
      </c>
      <c r="E405" s="9" t="s">
        <v>2020</v>
      </c>
      <c r="F405" s="9" t="s">
        <v>71</v>
      </c>
      <c r="G405" s="9" t="s">
        <v>6</v>
      </c>
      <c r="H405" s="9" t="s">
        <v>961</v>
      </c>
      <c r="I405" s="9"/>
      <c r="J405" s="9" t="s">
        <v>538</v>
      </c>
      <c r="K405" s="47"/>
      <c r="L405" s="48">
        <v>1</v>
      </c>
      <c r="M405" s="46">
        <v>1547</v>
      </c>
      <c r="N405" s="9" t="s">
        <v>115</v>
      </c>
      <c r="O405" s="9" t="s">
        <v>121</v>
      </c>
    </row>
    <row r="406" spans="1:15" s="49" customFormat="1" x14ac:dyDescent="0.25">
      <c r="A406" s="46">
        <v>1548</v>
      </c>
      <c r="B406" s="9" t="s">
        <v>121</v>
      </c>
      <c r="C406" s="9" t="s">
        <v>115</v>
      </c>
      <c r="D406" s="9" t="s">
        <v>538</v>
      </c>
      <c r="E406" s="9" t="s">
        <v>2020</v>
      </c>
      <c r="F406" s="9" t="s">
        <v>71</v>
      </c>
      <c r="G406" s="9" t="s">
        <v>6</v>
      </c>
      <c r="H406" s="9" t="s">
        <v>198</v>
      </c>
      <c r="I406" s="9"/>
      <c r="J406" s="9" t="s">
        <v>538</v>
      </c>
      <c r="K406" s="47"/>
      <c r="L406" s="48">
        <v>1</v>
      </c>
      <c r="M406" s="46">
        <v>1548</v>
      </c>
      <c r="N406" s="9" t="s">
        <v>115</v>
      </c>
      <c r="O406" s="9" t="s">
        <v>121</v>
      </c>
    </row>
    <row r="407" spans="1:15" s="49" customFormat="1" x14ac:dyDescent="0.25">
      <c r="A407" s="46">
        <v>1549</v>
      </c>
      <c r="B407" s="9" t="s">
        <v>121</v>
      </c>
      <c r="C407" s="9" t="s">
        <v>115</v>
      </c>
      <c r="D407" s="9" t="s">
        <v>531</v>
      </c>
      <c r="E407" s="9" t="s">
        <v>2037</v>
      </c>
      <c r="F407" s="9" t="s">
        <v>71</v>
      </c>
      <c r="G407" s="9" t="s">
        <v>6</v>
      </c>
      <c r="H407" s="9" t="s">
        <v>532</v>
      </c>
      <c r="I407" s="9"/>
      <c r="J407" s="9"/>
      <c r="K407" s="47"/>
      <c r="L407" s="48">
        <v>1</v>
      </c>
      <c r="M407" s="46">
        <v>1549</v>
      </c>
      <c r="N407" s="9" t="s">
        <v>115</v>
      </c>
      <c r="O407" s="9" t="s">
        <v>121</v>
      </c>
    </row>
    <row r="408" spans="1:15" s="49" customFormat="1" ht="25.5" x14ac:dyDescent="0.25">
      <c r="A408" s="46">
        <v>1550</v>
      </c>
      <c r="B408" s="9" t="s">
        <v>121</v>
      </c>
      <c r="C408" s="9" t="s">
        <v>115</v>
      </c>
      <c r="D408" s="9" t="s">
        <v>1045</v>
      </c>
      <c r="E408" s="9" t="s">
        <v>2021</v>
      </c>
      <c r="F408" s="9" t="s">
        <v>71</v>
      </c>
      <c r="G408" s="9" t="s">
        <v>6</v>
      </c>
      <c r="H408" s="9" t="s">
        <v>2033</v>
      </c>
      <c r="I408" s="9"/>
      <c r="J408" s="9" t="s">
        <v>1045</v>
      </c>
      <c r="K408" s="47"/>
      <c r="L408" s="48">
        <v>1</v>
      </c>
      <c r="M408" s="46">
        <v>1550</v>
      </c>
      <c r="N408" s="9" t="s">
        <v>115</v>
      </c>
      <c r="O408" s="9" t="s">
        <v>121</v>
      </c>
    </row>
    <row r="409" spans="1:15" s="49" customFormat="1" ht="25.5" x14ac:dyDescent="0.25">
      <c r="A409" s="46">
        <v>1552</v>
      </c>
      <c r="B409" s="9" t="s">
        <v>121</v>
      </c>
      <c r="C409" s="9" t="s">
        <v>115</v>
      </c>
      <c r="D409" s="9" t="s">
        <v>1045</v>
      </c>
      <c r="E409" s="9" t="s">
        <v>2021</v>
      </c>
      <c r="F409" s="9" t="s">
        <v>71</v>
      </c>
      <c r="G409" s="9" t="s">
        <v>6</v>
      </c>
      <c r="H409" s="9" t="s">
        <v>146</v>
      </c>
      <c r="I409" s="9"/>
      <c r="J409" s="9" t="s">
        <v>1045</v>
      </c>
      <c r="K409" s="47"/>
      <c r="L409" s="48">
        <v>1</v>
      </c>
      <c r="M409" s="46">
        <v>1552</v>
      </c>
      <c r="N409" s="9" t="s">
        <v>115</v>
      </c>
      <c r="O409" s="9" t="s">
        <v>121</v>
      </c>
    </row>
    <row r="410" spans="1:15" s="49" customFormat="1" ht="25.5" x14ac:dyDescent="0.25">
      <c r="A410" s="46">
        <v>1553</v>
      </c>
      <c r="B410" s="9" t="s">
        <v>121</v>
      </c>
      <c r="C410" s="9" t="s">
        <v>115</v>
      </c>
      <c r="D410" s="9" t="s">
        <v>1045</v>
      </c>
      <c r="E410" s="9" t="s">
        <v>2021</v>
      </c>
      <c r="F410" s="9" t="s">
        <v>71</v>
      </c>
      <c r="G410" s="9" t="s">
        <v>6</v>
      </c>
      <c r="H410" s="9" t="s">
        <v>2038</v>
      </c>
      <c r="I410" s="9"/>
      <c r="J410" s="9" t="s">
        <v>1045</v>
      </c>
      <c r="K410" s="47"/>
      <c r="L410" s="48">
        <v>1</v>
      </c>
      <c r="M410" s="46">
        <v>1553</v>
      </c>
      <c r="N410" s="9" t="s">
        <v>115</v>
      </c>
      <c r="O410" s="9" t="s">
        <v>121</v>
      </c>
    </row>
    <row r="411" spans="1:15" s="49" customFormat="1" ht="25.5" x14ac:dyDescent="0.25">
      <c r="A411" s="46">
        <v>1554</v>
      </c>
      <c r="B411" s="9" t="s">
        <v>121</v>
      </c>
      <c r="C411" s="9" t="s">
        <v>115</v>
      </c>
      <c r="D411" s="9" t="s">
        <v>2039</v>
      </c>
      <c r="E411" s="9" t="s">
        <v>2040</v>
      </c>
      <c r="F411" s="9" t="s">
        <v>71</v>
      </c>
      <c r="G411" s="9" t="s">
        <v>6</v>
      </c>
      <c r="H411" s="9" t="s">
        <v>2041</v>
      </c>
      <c r="I411" s="9"/>
      <c r="J411" s="9" t="s">
        <v>2039</v>
      </c>
      <c r="K411" s="47"/>
      <c r="L411" s="48">
        <v>1</v>
      </c>
      <c r="M411" s="46">
        <v>1554</v>
      </c>
      <c r="N411" s="9" t="s">
        <v>115</v>
      </c>
      <c r="O411" s="9" t="s">
        <v>121</v>
      </c>
    </row>
    <row r="412" spans="1:15" s="49" customFormat="1" ht="25.5" x14ac:dyDescent="0.25">
      <c r="A412" s="46">
        <v>1555</v>
      </c>
      <c r="B412" s="9" t="s">
        <v>121</v>
      </c>
      <c r="C412" s="9" t="s">
        <v>115</v>
      </c>
      <c r="D412" s="9" t="s">
        <v>1412</v>
      </c>
      <c r="E412" s="9" t="s">
        <v>2029</v>
      </c>
      <c r="F412" s="9" t="s">
        <v>71</v>
      </c>
      <c r="G412" s="9" t="s">
        <v>7</v>
      </c>
      <c r="H412" s="9" t="s">
        <v>2042</v>
      </c>
      <c r="I412" s="9"/>
      <c r="J412" s="9" t="s">
        <v>1412</v>
      </c>
      <c r="K412" s="47"/>
      <c r="L412" s="48">
        <v>1</v>
      </c>
      <c r="M412" s="46">
        <v>1555</v>
      </c>
      <c r="N412" s="9" t="s">
        <v>115</v>
      </c>
      <c r="O412" s="9" t="s">
        <v>121</v>
      </c>
    </row>
    <row r="413" spans="1:15" s="49" customFormat="1" ht="25.5" x14ac:dyDescent="0.25">
      <c r="A413" s="46">
        <v>1556</v>
      </c>
      <c r="B413" s="9" t="s">
        <v>121</v>
      </c>
      <c r="C413" s="9" t="s">
        <v>115</v>
      </c>
      <c r="D413" s="9" t="s">
        <v>1412</v>
      </c>
      <c r="E413" s="9" t="s">
        <v>2029</v>
      </c>
      <c r="F413" s="9" t="s">
        <v>71</v>
      </c>
      <c r="G413" s="9" t="s">
        <v>7</v>
      </c>
      <c r="H413" s="9" t="s">
        <v>146</v>
      </c>
      <c r="I413" s="9"/>
      <c r="J413" s="9" t="s">
        <v>1412</v>
      </c>
      <c r="K413" s="47"/>
      <c r="L413" s="48">
        <v>1</v>
      </c>
      <c r="M413" s="46">
        <v>1556</v>
      </c>
      <c r="N413" s="9" t="s">
        <v>115</v>
      </c>
      <c r="O413" s="9" t="s">
        <v>121</v>
      </c>
    </row>
    <row r="414" spans="1:15" s="49" customFormat="1" ht="25.5" x14ac:dyDescent="0.25">
      <c r="A414" s="46">
        <v>1557</v>
      </c>
      <c r="B414" s="9" t="s">
        <v>121</v>
      </c>
      <c r="C414" s="9" t="s">
        <v>115</v>
      </c>
      <c r="D414" s="9" t="s">
        <v>1412</v>
      </c>
      <c r="E414" s="9" t="s">
        <v>2029</v>
      </c>
      <c r="F414" s="9" t="s">
        <v>71</v>
      </c>
      <c r="G414" s="9" t="s">
        <v>7</v>
      </c>
      <c r="H414" s="9" t="s">
        <v>2043</v>
      </c>
      <c r="I414" s="9"/>
      <c r="J414" s="9" t="s">
        <v>1412</v>
      </c>
      <c r="K414" s="47"/>
      <c r="L414" s="48">
        <v>1</v>
      </c>
      <c r="M414" s="46">
        <v>1557</v>
      </c>
      <c r="N414" s="9" t="s">
        <v>115</v>
      </c>
      <c r="O414" s="9" t="s">
        <v>121</v>
      </c>
    </row>
    <row r="415" spans="1:15" s="49" customFormat="1" x14ac:dyDescent="0.25">
      <c r="A415" s="46">
        <v>1558</v>
      </c>
      <c r="B415" s="9" t="s">
        <v>121</v>
      </c>
      <c r="C415" s="9" t="s">
        <v>115</v>
      </c>
      <c r="D415" s="9" t="s">
        <v>781</v>
      </c>
      <c r="E415" s="9" t="s">
        <v>2018</v>
      </c>
      <c r="F415" s="9" t="s">
        <v>71</v>
      </c>
      <c r="G415" s="9" t="s">
        <v>7</v>
      </c>
      <c r="H415" s="9" t="s">
        <v>1512</v>
      </c>
      <c r="I415" s="9"/>
      <c r="J415" s="9" t="s">
        <v>781</v>
      </c>
      <c r="K415" s="47"/>
      <c r="L415" s="48">
        <v>1</v>
      </c>
      <c r="M415" s="46">
        <v>1558</v>
      </c>
      <c r="N415" s="9" t="s">
        <v>115</v>
      </c>
      <c r="O415" s="9" t="s">
        <v>121</v>
      </c>
    </row>
    <row r="416" spans="1:15" s="49" customFormat="1" x14ac:dyDescent="0.25">
      <c r="A416" s="46">
        <v>1559</v>
      </c>
      <c r="B416" s="9" t="s">
        <v>121</v>
      </c>
      <c r="C416" s="9" t="s">
        <v>115</v>
      </c>
      <c r="D416" s="9" t="s">
        <v>781</v>
      </c>
      <c r="E416" s="9" t="s">
        <v>2018</v>
      </c>
      <c r="F416" s="9" t="s">
        <v>71</v>
      </c>
      <c r="G416" s="9" t="s">
        <v>7</v>
      </c>
      <c r="H416" s="9" t="s">
        <v>2044</v>
      </c>
      <c r="I416" s="9"/>
      <c r="J416" s="9" t="s">
        <v>781</v>
      </c>
      <c r="K416" s="47"/>
      <c r="L416" s="48">
        <v>1</v>
      </c>
      <c r="M416" s="46">
        <v>1559</v>
      </c>
      <c r="N416" s="9" t="s">
        <v>115</v>
      </c>
      <c r="O416" s="9" t="s">
        <v>121</v>
      </c>
    </row>
    <row r="417" spans="1:15" s="49" customFormat="1" ht="25.5" x14ac:dyDescent="0.25">
      <c r="A417" s="46">
        <v>1560</v>
      </c>
      <c r="B417" s="9" t="s">
        <v>121</v>
      </c>
      <c r="C417" s="9" t="s">
        <v>115</v>
      </c>
      <c r="D417" s="9" t="s">
        <v>1466</v>
      </c>
      <c r="E417" s="9" t="s">
        <v>2034</v>
      </c>
      <c r="F417" s="9" t="s">
        <v>71</v>
      </c>
      <c r="G417" s="9" t="s">
        <v>7</v>
      </c>
      <c r="H417" s="9" t="s">
        <v>2045</v>
      </c>
      <c r="I417" s="9"/>
      <c r="J417" s="9" t="s">
        <v>1466</v>
      </c>
      <c r="K417" s="47"/>
      <c r="L417" s="48">
        <v>1</v>
      </c>
      <c r="M417" s="46">
        <v>1560</v>
      </c>
      <c r="N417" s="9" t="s">
        <v>115</v>
      </c>
      <c r="O417" s="9" t="s">
        <v>121</v>
      </c>
    </row>
    <row r="418" spans="1:15" s="49" customFormat="1" ht="25.5" x14ac:dyDescent="0.25">
      <c r="A418" s="46">
        <v>1561</v>
      </c>
      <c r="B418" s="9" t="s">
        <v>121</v>
      </c>
      <c r="C418" s="9" t="s">
        <v>115</v>
      </c>
      <c r="D418" s="9" t="s">
        <v>1466</v>
      </c>
      <c r="E418" s="9" t="s">
        <v>2034</v>
      </c>
      <c r="F418" s="9" t="s">
        <v>71</v>
      </c>
      <c r="G418" s="9" t="s">
        <v>7</v>
      </c>
      <c r="H418" s="9" t="s">
        <v>2046</v>
      </c>
      <c r="I418" s="9"/>
      <c r="J418" s="9" t="s">
        <v>1466</v>
      </c>
      <c r="K418" s="47"/>
      <c r="L418" s="48">
        <v>1</v>
      </c>
      <c r="M418" s="46">
        <v>1561</v>
      </c>
      <c r="N418" s="9" t="s">
        <v>115</v>
      </c>
      <c r="O418" s="9" t="s">
        <v>121</v>
      </c>
    </row>
    <row r="419" spans="1:15" s="49" customFormat="1" ht="25.5" x14ac:dyDescent="0.25">
      <c r="A419" s="46">
        <v>1562</v>
      </c>
      <c r="B419" s="9" t="s">
        <v>121</v>
      </c>
      <c r="C419" s="9" t="s">
        <v>115</v>
      </c>
      <c r="D419" s="9" t="s">
        <v>1466</v>
      </c>
      <c r="E419" s="9" t="s">
        <v>2034</v>
      </c>
      <c r="F419" s="9" t="s">
        <v>71</v>
      </c>
      <c r="G419" s="9" t="s">
        <v>7</v>
      </c>
      <c r="H419" s="9" t="s">
        <v>2047</v>
      </c>
      <c r="I419" s="9"/>
      <c r="J419" s="9" t="s">
        <v>1466</v>
      </c>
      <c r="K419" s="47"/>
      <c r="L419" s="48">
        <v>1</v>
      </c>
      <c r="M419" s="46">
        <v>1562</v>
      </c>
      <c r="N419" s="9" t="s">
        <v>115</v>
      </c>
      <c r="O419" s="9" t="s">
        <v>121</v>
      </c>
    </row>
    <row r="420" spans="1:15" s="49" customFormat="1" ht="25.5" x14ac:dyDescent="0.25">
      <c r="A420" s="46">
        <v>1563</v>
      </c>
      <c r="B420" s="9" t="s">
        <v>121</v>
      </c>
      <c r="C420" s="9" t="s">
        <v>115</v>
      </c>
      <c r="D420" s="9" t="s">
        <v>1466</v>
      </c>
      <c r="E420" s="9" t="s">
        <v>2034</v>
      </c>
      <c r="F420" s="9" t="s">
        <v>71</v>
      </c>
      <c r="G420" s="9" t="s">
        <v>7</v>
      </c>
      <c r="H420" s="9" t="s">
        <v>2043</v>
      </c>
      <c r="I420" s="9"/>
      <c r="J420" s="9" t="s">
        <v>1466</v>
      </c>
      <c r="K420" s="47"/>
      <c r="L420" s="48">
        <v>1</v>
      </c>
      <c r="M420" s="46">
        <v>1563</v>
      </c>
      <c r="N420" s="9" t="s">
        <v>115</v>
      </c>
      <c r="O420" s="9" t="s">
        <v>121</v>
      </c>
    </row>
    <row r="421" spans="1:15" s="49" customFormat="1" ht="25.5" x14ac:dyDescent="0.25">
      <c r="A421" s="46">
        <v>1565</v>
      </c>
      <c r="B421" s="9" t="s">
        <v>121</v>
      </c>
      <c r="C421" s="9" t="s">
        <v>115</v>
      </c>
      <c r="D421" s="9" t="s">
        <v>55</v>
      </c>
      <c r="E421" s="9" t="s">
        <v>2048</v>
      </c>
      <c r="F421" s="9" t="s">
        <v>71</v>
      </c>
      <c r="G421" s="9" t="s">
        <v>7</v>
      </c>
      <c r="H421" s="9" t="s">
        <v>123</v>
      </c>
      <c r="I421" s="9"/>
      <c r="J421" s="9" t="s">
        <v>55</v>
      </c>
      <c r="K421" s="47"/>
      <c r="L421" s="48">
        <v>1</v>
      </c>
      <c r="M421" s="46">
        <v>1565</v>
      </c>
      <c r="N421" s="9" t="s">
        <v>115</v>
      </c>
      <c r="O421" s="9" t="s">
        <v>121</v>
      </c>
    </row>
    <row r="422" spans="1:15" s="49" customFormat="1" ht="25.5" x14ac:dyDescent="0.25">
      <c r="A422" s="46">
        <v>1566</v>
      </c>
      <c r="B422" s="9" t="s">
        <v>121</v>
      </c>
      <c r="C422" s="9" t="s">
        <v>115</v>
      </c>
      <c r="D422" s="9" t="s">
        <v>55</v>
      </c>
      <c r="E422" s="9" t="s">
        <v>2048</v>
      </c>
      <c r="F422" s="9" t="s">
        <v>71</v>
      </c>
      <c r="G422" s="9" t="s">
        <v>7</v>
      </c>
      <c r="H422" s="9" t="s">
        <v>1512</v>
      </c>
      <c r="I422" s="9"/>
      <c r="J422" s="9" t="s">
        <v>55</v>
      </c>
      <c r="K422" s="47"/>
      <c r="L422" s="48">
        <v>1</v>
      </c>
      <c r="M422" s="46">
        <v>1566</v>
      </c>
      <c r="N422" s="9" t="s">
        <v>115</v>
      </c>
      <c r="O422" s="9" t="s">
        <v>121</v>
      </c>
    </row>
    <row r="423" spans="1:15" s="49" customFormat="1" ht="25.5" x14ac:dyDescent="0.25">
      <c r="A423" s="46">
        <v>1567</v>
      </c>
      <c r="B423" s="9" t="s">
        <v>121</v>
      </c>
      <c r="C423" s="9" t="s">
        <v>115</v>
      </c>
      <c r="D423" s="9" t="s">
        <v>55</v>
      </c>
      <c r="E423" s="9" t="s">
        <v>2048</v>
      </c>
      <c r="F423" s="9" t="s">
        <v>71</v>
      </c>
      <c r="G423" s="9" t="s">
        <v>7</v>
      </c>
      <c r="H423" s="9" t="s">
        <v>129</v>
      </c>
      <c r="I423" s="9"/>
      <c r="J423" s="9" t="s">
        <v>55</v>
      </c>
      <c r="K423" s="47"/>
      <c r="L423" s="48">
        <v>1</v>
      </c>
      <c r="M423" s="46">
        <v>1567</v>
      </c>
      <c r="N423" s="9" t="s">
        <v>115</v>
      </c>
      <c r="O423" s="9" t="s">
        <v>121</v>
      </c>
    </row>
    <row r="424" spans="1:15" s="49" customFormat="1" ht="25.5" x14ac:dyDescent="0.25">
      <c r="A424" s="46">
        <v>1568</v>
      </c>
      <c r="B424" s="9" t="s">
        <v>121</v>
      </c>
      <c r="C424" s="9" t="s">
        <v>115</v>
      </c>
      <c r="D424" s="9" t="s">
        <v>55</v>
      </c>
      <c r="E424" s="9" t="s">
        <v>2048</v>
      </c>
      <c r="F424" s="9" t="s">
        <v>71</v>
      </c>
      <c r="G424" s="9" t="s">
        <v>7</v>
      </c>
      <c r="H424" s="9" t="s">
        <v>2049</v>
      </c>
      <c r="I424" s="9"/>
      <c r="J424" s="9" t="s">
        <v>55</v>
      </c>
      <c r="K424" s="47"/>
      <c r="L424" s="48">
        <v>2</v>
      </c>
      <c r="M424" s="46">
        <v>1568</v>
      </c>
      <c r="N424" s="9" t="s">
        <v>115</v>
      </c>
      <c r="O424" s="9" t="s">
        <v>121</v>
      </c>
    </row>
    <row r="425" spans="1:15" s="49" customFormat="1" ht="25.5" x14ac:dyDescent="0.25">
      <c r="A425" s="46">
        <v>1569</v>
      </c>
      <c r="B425" s="9" t="s">
        <v>121</v>
      </c>
      <c r="C425" s="9" t="s">
        <v>115</v>
      </c>
      <c r="D425" s="9" t="s">
        <v>2039</v>
      </c>
      <c r="E425" s="9" t="s">
        <v>2040</v>
      </c>
      <c r="F425" s="9" t="s">
        <v>71</v>
      </c>
      <c r="G425" s="9" t="s">
        <v>7</v>
      </c>
      <c r="H425" s="9" t="s">
        <v>2050</v>
      </c>
      <c r="I425" s="9"/>
      <c r="J425" s="9" t="s">
        <v>2039</v>
      </c>
      <c r="K425" s="47"/>
      <c r="L425" s="48">
        <v>1</v>
      </c>
      <c r="M425" s="46">
        <v>1569</v>
      </c>
      <c r="N425" s="9" t="s">
        <v>115</v>
      </c>
      <c r="O425" s="9" t="s">
        <v>121</v>
      </c>
    </row>
    <row r="426" spans="1:15" s="49" customFormat="1" ht="25.5" x14ac:dyDescent="0.25">
      <c r="A426" s="46">
        <v>1570</v>
      </c>
      <c r="B426" s="9" t="s">
        <v>121</v>
      </c>
      <c r="C426" s="9" t="s">
        <v>115</v>
      </c>
      <c r="D426" s="9" t="s">
        <v>2051</v>
      </c>
      <c r="E426" s="9" t="s">
        <v>351</v>
      </c>
      <c r="F426" s="9" t="s">
        <v>71</v>
      </c>
      <c r="G426" s="9" t="s">
        <v>7</v>
      </c>
      <c r="H426" s="9" t="s">
        <v>59</v>
      </c>
      <c r="I426" s="9"/>
      <c r="J426" s="9" t="s">
        <v>2051</v>
      </c>
      <c r="K426" s="47"/>
      <c r="L426" s="48">
        <v>1</v>
      </c>
      <c r="M426" s="46">
        <v>1570</v>
      </c>
      <c r="N426" s="9" t="s">
        <v>115</v>
      </c>
      <c r="O426" s="9" t="s">
        <v>121</v>
      </c>
    </row>
    <row r="427" spans="1:15" s="49" customFormat="1" ht="25.5" x14ac:dyDescent="0.25">
      <c r="A427" s="46">
        <v>1571</v>
      </c>
      <c r="B427" s="9" t="s">
        <v>121</v>
      </c>
      <c r="C427" s="9" t="s">
        <v>115</v>
      </c>
      <c r="D427" s="9" t="s">
        <v>2051</v>
      </c>
      <c r="E427" s="9" t="s">
        <v>351</v>
      </c>
      <c r="F427" s="9" t="s">
        <v>71</v>
      </c>
      <c r="G427" s="9" t="s">
        <v>7</v>
      </c>
      <c r="H427" s="9" t="s">
        <v>2047</v>
      </c>
      <c r="I427" s="9"/>
      <c r="J427" s="9" t="s">
        <v>2051</v>
      </c>
      <c r="K427" s="47"/>
      <c r="L427" s="48">
        <v>1</v>
      </c>
      <c r="M427" s="46">
        <v>1571</v>
      </c>
      <c r="N427" s="9" t="s">
        <v>115</v>
      </c>
      <c r="O427" s="9" t="s">
        <v>121</v>
      </c>
    </row>
    <row r="428" spans="1:15" s="49" customFormat="1" x14ac:dyDescent="0.25">
      <c r="A428" s="46">
        <v>1572</v>
      </c>
      <c r="B428" s="9" t="s">
        <v>121</v>
      </c>
      <c r="C428" s="9" t="s">
        <v>115</v>
      </c>
      <c r="D428" s="9" t="s">
        <v>2052</v>
      </c>
      <c r="E428" s="9" t="s">
        <v>2053</v>
      </c>
      <c r="F428" s="9" t="s">
        <v>71</v>
      </c>
      <c r="G428" s="9" t="s">
        <v>7</v>
      </c>
      <c r="H428" s="9" t="s">
        <v>210</v>
      </c>
      <c r="I428" s="9"/>
      <c r="J428" s="9" t="s">
        <v>2052</v>
      </c>
      <c r="K428" s="47" t="s">
        <v>56</v>
      </c>
      <c r="L428" s="48">
        <v>2</v>
      </c>
      <c r="M428" s="46">
        <v>1572</v>
      </c>
      <c r="N428" s="9" t="s">
        <v>115</v>
      </c>
      <c r="O428" s="9" t="s">
        <v>121</v>
      </c>
    </row>
    <row r="429" spans="1:15" s="49" customFormat="1" ht="25.5" x14ac:dyDescent="0.25">
      <c r="A429" s="46">
        <v>1573</v>
      </c>
      <c r="B429" s="9" t="s">
        <v>121</v>
      </c>
      <c r="C429" s="9" t="s">
        <v>115</v>
      </c>
      <c r="D429" s="9" t="s">
        <v>1412</v>
      </c>
      <c r="E429" s="9" t="s">
        <v>2029</v>
      </c>
      <c r="F429" s="9" t="s">
        <v>70</v>
      </c>
      <c r="G429" s="9" t="s">
        <v>17</v>
      </c>
      <c r="H429" s="9" t="s">
        <v>2054</v>
      </c>
      <c r="I429" s="9"/>
      <c r="J429" s="9" t="s">
        <v>1412</v>
      </c>
      <c r="K429" s="47"/>
      <c r="L429" s="48">
        <v>1</v>
      </c>
      <c r="M429" s="46">
        <v>1573</v>
      </c>
      <c r="N429" s="9" t="s">
        <v>115</v>
      </c>
      <c r="O429" s="9" t="s">
        <v>121</v>
      </c>
    </row>
    <row r="430" spans="1:15" s="49" customFormat="1" ht="25.5" x14ac:dyDescent="0.25">
      <c r="A430" s="46">
        <v>1574</v>
      </c>
      <c r="B430" s="9" t="s">
        <v>121</v>
      </c>
      <c r="C430" s="9" t="s">
        <v>115</v>
      </c>
      <c r="D430" s="9" t="s">
        <v>1412</v>
      </c>
      <c r="E430" s="9" t="s">
        <v>2029</v>
      </c>
      <c r="F430" s="9" t="s">
        <v>70</v>
      </c>
      <c r="G430" s="9" t="s">
        <v>17</v>
      </c>
      <c r="H430" s="9" t="s">
        <v>2055</v>
      </c>
      <c r="I430" s="9"/>
      <c r="J430" s="9" t="s">
        <v>1412</v>
      </c>
      <c r="K430" s="47"/>
      <c r="L430" s="48">
        <v>1</v>
      </c>
      <c r="M430" s="46">
        <v>1574</v>
      </c>
      <c r="N430" s="9" t="s">
        <v>115</v>
      </c>
      <c r="O430" s="9" t="s">
        <v>121</v>
      </c>
    </row>
    <row r="431" spans="1:15" s="49" customFormat="1" ht="25.5" x14ac:dyDescent="0.25">
      <c r="A431" s="46">
        <v>1575</v>
      </c>
      <c r="B431" s="9" t="s">
        <v>121</v>
      </c>
      <c r="C431" s="9" t="s">
        <v>115</v>
      </c>
      <c r="D431" s="9" t="s">
        <v>1412</v>
      </c>
      <c r="E431" s="9" t="s">
        <v>2029</v>
      </c>
      <c r="F431" s="9" t="s">
        <v>70</v>
      </c>
      <c r="G431" s="9" t="s">
        <v>17</v>
      </c>
      <c r="H431" s="9" t="s">
        <v>671</v>
      </c>
      <c r="I431" s="9"/>
      <c r="J431" s="9" t="s">
        <v>1412</v>
      </c>
      <c r="K431" s="47"/>
      <c r="L431" s="48">
        <v>2</v>
      </c>
      <c r="M431" s="46">
        <v>1575</v>
      </c>
      <c r="N431" s="9" t="s">
        <v>115</v>
      </c>
      <c r="O431" s="9" t="s">
        <v>121</v>
      </c>
    </row>
    <row r="432" spans="1:15" s="49" customFormat="1" x14ac:dyDescent="0.25">
      <c r="A432" s="46">
        <v>1576</v>
      </c>
      <c r="B432" s="9" t="s">
        <v>121</v>
      </c>
      <c r="C432" s="9" t="s">
        <v>115</v>
      </c>
      <c r="D432" s="9" t="s">
        <v>781</v>
      </c>
      <c r="E432" s="9" t="s">
        <v>2018</v>
      </c>
      <c r="F432" s="9" t="s">
        <v>70</v>
      </c>
      <c r="G432" s="9" t="s">
        <v>17</v>
      </c>
      <c r="H432" s="9" t="s">
        <v>73</v>
      </c>
      <c r="I432" s="9"/>
      <c r="J432" s="9" t="s">
        <v>781</v>
      </c>
      <c r="K432" s="47"/>
      <c r="L432" s="48">
        <v>2</v>
      </c>
      <c r="M432" s="46">
        <v>1576</v>
      </c>
      <c r="N432" s="9" t="s">
        <v>115</v>
      </c>
      <c r="O432" s="9" t="s">
        <v>121</v>
      </c>
    </row>
    <row r="433" spans="1:15" s="49" customFormat="1" x14ac:dyDescent="0.25">
      <c r="A433" s="46">
        <v>1581</v>
      </c>
      <c r="B433" s="9" t="s">
        <v>121</v>
      </c>
      <c r="C433" s="9" t="s">
        <v>115</v>
      </c>
      <c r="D433" s="9" t="s">
        <v>2035</v>
      </c>
      <c r="E433" s="9" t="s">
        <v>2036</v>
      </c>
      <c r="F433" s="9" t="s">
        <v>70</v>
      </c>
      <c r="G433" s="9" t="s">
        <v>17</v>
      </c>
      <c r="H433" s="9" t="s">
        <v>2054</v>
      </c>
      <c r="I433" s="9"/>
      <c r="J433" s="9" t="s">
        <v>2035</v>
      </c>
      <c r="K433" s="47"/>
      <c r="L433" s="48">
        <v>2</v>
      </c>
      <c r="M433" s="46">
        <v>1581</v>
      </c>
      <c r="N433" s="9" t="s">
        <v>115</v>
      </c>
      <c r="O433" s="9" t="s">
        <v>121</v>
      </c>
    </row>
    <row r="434" spans="1:15" s="49" customFormat="1" x14ac:dyDescent="0.25">
      <c r="A434" s="46">
        <v>1582</v>
      </c>
      <c r="B434" s="9" t="s">
        <v>121</v>
      </c>
      <c r="C434" s="9" t="s">
        <v>115</v>
      </c>
      <c r="D434" s="9" t="s">
        <v>2035</v>
      </c>
      <c r="E434" s="9" t="s">
        <v>2036</v>
      </c>
      <c r="F434" s="9" t="s">
        <v>70</v>
      </c>
      <c r="G434" s="9" t="s">
        <v>17</v>
      </c>
      <c r="H434" s="9" t="s">
        <v>671</v>
      </c>
      <c r="I434" s="9"/>
      <c r="J434" s="9" t="s">
        <v>2035</v>
      </c>
      <c r="K434" s="47"/>
      <c r="L434" s="48">
        <v>2</v>
      </c>
      <c r="M434" s="46">
        <v>1582</v>
      </c>
      <c r="N434" s="9" t="s">
        <v>115</v>
      </c>
      <c r="O434" s="9" t="s">
        <v>121</v>
      </c>
    </row>
    <row r="435" spans="1:15" s="49" customFormat="1" x14ac:dyDescent="0.25">
      <c r="A435" s="46">
        <v>1583</v>
      </c>
      <c r="B435" s="9" t="s">
        <v>121</v>
      </c>
      <c r="C435" s="9" t="s">
        <v>115</v>
      </c>
      <c r="D435" s="9" t="s">
        <v>531</v>
      </c>
      <c r="E435" s="9" t="s">
        <v>2037</v>
      </c>
      <c r="F435" s="9" t="s">
        <v>70</v>
      </c>
      <c r="G435" s="9" t="s">
        <v>17</v>
      </c>
      <c r="H435" s="9" t="s">
        <v>705</v>
      </c>
      <c r="I435" s="9"/>
      <c r="J435" s="9"/>
      <c r="K435" s="47"/>
      <c r="L435" s="48">
        <v>1</v>
      </c>
      <c r="M435" s="46">
        <v>1583</v>
      </c>
      <c r="N435" s="9" t="s">
        <v>115</v>
      </c>
      <c r="O435" s="9" t="s">
        <v>121</v>
      </c>
    </row>
    <row r="436" spans="1:15" s="49" customFormat="1" ht="25.5" x14ac:dyDescent="0.25">
      <c r="A436" s="46">
        <v>1584</v>
      </c>
      <c r="B436" s="9" t="s">
        <v>121</v>
      </c>
      <c r="C436" s="9" t="s">
        <v>115</v>
      </c>
      <c r="D436" s="9" t="s">
        <v>2039</v>
      </c>
      <c r="E436" s="9" t="s">
        <v>2040</v>
      </c>
      <c r="F436" s="9" t="s">
        <v>70</v>
      </c>
      <c r="G436" s="9" t="s">
        <v>17</v>
      </c>
      <c r="H436" s="9" t="s">
        <v>705</v>
      </c>
      <c r="I436" s="9"/>
      <c r="J436" s="9" t="s">
        <v>2039</v>
      </c>
      <c r="K436" s="47"/>
      <c r="L436" s="48">
        <v>1</v>
      </c>
      <c r="M436" s="46">
        <v>1584</v>
      </c>
      <c r="N436" s="9" t="s">
        <v>115</v>
      </c>
      <c r="O436" s="9" t="s">
        <v>121</v>
      </c>
    </row>
    <row r="437" spans="1:15" s="49" customFormat="1" ht="25.5" x14ac:dyDescent="0.25">
      <c r="A437" s="46">
        <v>1585</v>
      </c>
      <c r="B437" s="9" t="s">
        <v>121</v>
      </c>
      <c r="C437" s="9" t="s">
        <v>115</v>
      </c>
      <c r="D437" s="9" t="s">
        <v>2039</v>
      </c>
      <c r="E437" s="9" t="s">
        <v>2040</v>
      </c>
      <c r="F437" s="9" t="s">
        <v>70</v>
      </c>
      <c r="G437" s="9" t="s">
        <v>17</v>
      </c>
      <c r="H437" s="9" t="s">
        <v>671</v>
      </c>
      <c r="I437" s="9"/>
      <c r="J437" s="9" t="s">
        <v>2039</v>
      </c>
      <c r="K437" s="47"/>
      <c r="L437" s="48">
        <v>1</v>
      </c>
      <c r="M437" s="46">
        <v>1585</v>
      </c>
      <c r="N437" s="9" t="s">
        <v>115</v>
      </c>
      <c r="O437" s="9" t="s">
        <v>121</v>
      </c>
    </row>
    <row r="438" spans="1:15" s="49" customFormat="1" ht="25.5" x14ac:dyDescent="0.25">
      <c r="A438" s="46">
        <v>1586</v>
      </c>
      <c r="B438" s="9" t="s">
        <v>121</v>
      </c>
      <c r="C438" s="9" t="s">
        <v>115</v>
      </c>
      <c r="D438" s="9" t="s">
        <v>1412</v>
      </c>
      <c r="E438" s="9" t="s">
        <v>2029</v>
      </c>
      <c r="F438" s="9" t="s">
        <v>70</v>
      </c>
      <c r="G438" s="9" t="s">
        <v>69</v>
      </c>
      <c r="H438" s="9" t="s">
        <v>519</v>
      </c>
      <c r="I438" s="9"/>
      <c r="J438" s="9" t="s">
        <v>1412</v>
      </c>
      <c r="K438" s="47"/>
      <c r="L438" s="48">
        <v>1</v>
      </c>
      <c r="M438" s="46">
        <v>1586</v>
      </c>
      <c r="N438" s="9" t="s">
        <v>115</v>
      </c>
      <c r="O438" s="9" t="s">
        <v>121</v>
      </c>
    </row>
    <row r="439" spans="1:15" s="49" customFormat="1" x14ac:dyDescent="0.25">
      <c r="A439" s="46">
        <v>1588</v>
      </c>
      <c r="B439" s="9" t="s">
        <v>121</v>
      </c>
      <c r="C439" s="9" t="s">
        <v>115</v>
      </c>
      <c r="D439" s="9" t="s">
        <v>781</v>
      </c>
      <c r="E439" s="9" t="s">
        <v>2018</v>
      </c>
      <c r="F439" s="9" t="s">
        <v>70</v>
      </c>
      <c r="G439" s="9" t="s">
        <v>69</v>
      </c>
      <c r="H439" s="9" t="s">
        <v>519</v>
      </c>
      <c r="I439" s="9"/>
      <c r="J439" s="9" t="s">
        <v>781</v>
      </c>
      <c r="K439" s="47"/>
      <c r="L439" s="48">
        <v>2</v>
      </c>
      <c r="M439" s="46">
        <v>1588</v>
      </c>
      <c r="N439" s="9" t="s">
        <v>115</v>
      </c>
      <c r="O439" s="9" t="s">
        <v>121</v>
      </c>
    </row>
    <row r="440" spans="1:15" s="49" customFormat="1" ht="25.5" x14ac:dyDescent="0.25">
      <c r="A440" s="46">
        <v>1590</v>
      </c>
      <c r="B440" s="9" t="s">
        <v>121</v>
      </c>
      <c r="C440" s="9" t="s">
        <v>115</v>
      </c>
      <c r="D440" s="9" t="s">
        <v>509</v>
      </c>
      <c r="E440" s="9" t="s">
        <v>2056</v>
      </c>
      <c r="F440" s="9" t="s">
        <v>70</v>
      </c>
      <c r="G440" s="9" t="s">
        <v>69</v>
      </c>
      <c r="H440" s="9" t="s">
        <v>2057</v>
      </c>
      <c r="I440" s="9"/>
      <c r="J440" s="9"/>
      <c r="K440" s="47"/>
      <c r="L440" s="48">
        <v>1</v>
      </c>
      <c r="M440" s="46">
        <v>1590</v>
      </c>
      <c r="N440" s="9" t="s">
        <v>115</v>
      </c>
      <c r="O440" s="9" t="s">
        <v>121</v>
      </c>
    </row>
    <row r="441" spans="1:15" s="49" customFormat="1" x14ac:dyDescent="0.25">
      <c r="A441" s="46">
        <v>1592</v>
      </c>
      <c r="B441" s="9" t="s">
        <v>121</v>
      </c>
      <c r="C441" s="9" t="s">
        <v>115</v>
      </c>
      <c r="D441" s="9" t="s">
        <v>2035</v>
      </c>
      <c r="E441" s="9" t="s">
        <v>2036</v>
      </c>
      <c r="F441" s="9" t="s">
        <v>70</v>
      </c>
      <c r="G441" s="9" t="s">
        <v>69</v>
      </c>
      <c r="H441" s="9" t="s">
        <v>2058</v>
      </c>
      <c r="I441" s="9"/>
      <c r="J441" s="9" t="s">
        <v>2035</v>
      </c>
      <c r="K441" s="47"/>
      <c r="L441" s="48">
        <v>1</v>
      </c>
      <c r="M441" s="46">
        <v>1592</v>
      </c>
      <c r="N441" s="9" t="s">
        <v>115</v>
      </c>
      <c r="O441" s="9" t="s">
        <v>121</v>
      </c>
    </row>
    <row r="442" spans="1:15" s="49" customFormat="1" x14ac:dyDescent="0.25">
      <c r="A442" s="46">
        <v>1593</v>
      </c>
      <c r="B442" s="9" t="s">
        <v>121</v>
      </c>
      <c r="C442" s="9" t="s">
        <v>115</v>
      </c>
      <c r="D442" s="9" t="s">
        <v>2035</v>
      </c>
      <c r="E442" s="9" t="s">
        <v>2036</v>
      </c>
      <c r="F442" s="9" t="s">
        <v>70</v>
      </c>
      <c r="G442" s="9" t="s">
        <v>69</v>
      </c>
      <c r="H442" s="9" t="s">
        <v>2059</v>
      </c>
      <c r="I442" s="9"/>
      <c r="J442" s="9" t="s">
        <v>2035</v>
      </c>
      <c r="K442" s="47"/>
      <c r="L442" s="48">
        <v>1</v>
      </c>
      <c r="M442" s="46">
        <v>1593</v>
      </c>
      <c r="N442" s="9" t="s">
        <v>115</v>
      </c>
      <c r="O442" s="9" t="s">
        <v>121</v>
      </c>
    </row>
    <row r="443" spans="1:15" s="49" customFormat="1" x14ac:dyDescent="0.25">
      <c r="A443" s="46">
        <v>1594</v>
      </c>
      <c r="B443" s="9" t="s">
        <v>121</v>
      </c>
      <c r="C443" s="9" t="s">
        <v>115</v>
      </c>
      <c r="D443" s="9" t="s">
        <v>531</v>
      </c>
      <c r="E443" s="9" t="s">
        <v>2037</v>
      </c>
      <c r="F443" s="9" t="s">
        <v>70</v>
      </c>
      <c r="G443" s="9" t="s">
        <v>69</v>
      </c>
      <c r="H443" s="9" t="s">
        <v>2058</v>
      </c>
      <c r="I443" s="9"/>
      <c r="J443" s="9"/>
      <c r="K443" s="47"/>
      <c r="L443" s="48">
        <v>1</v>
      </c>
      <c r="M443" s="46">
        <v>1594</v>
      </c>
      <c r="N443" s="9" t="s">
        <v>115</v>
      </c>
      <c r="O443" s="9" t="s">
        <v>121</v>
      </c>
    </row>
    <row r="444" spans="1:15" s="49" customFormat="1" ht="25.5" x14ac:dyDescent="0.25">
      <c r="A444" s="46">
        <v>1595</v>
      </c>
      <c r="B444" s="9" t="s">
        <v>121</v>
      </c>
      <c r="C444" s="9" t="s">
        <v>115</v>
      </c>
      <c r="D444" s="9" t="s">
        <v>2039</v>
      </c>
      <c r="E444" s="9" t="s">
        <v>2040</v>
      </c>
      <c r="F444" s="9" t="s">
        <v>70</v>
      </c>
      <c r="G444" s="9" t="s">
        <v>69</v>
      </c>
      <c r="H444" s="9" t="s">
        <v>2059</v>
      </c>
      <c r="I444" s="9"/>
      <c r="J444" s="9" t="s">
        <v>2039</v>
      </c>
      <c r="K444" s="47"/>
      <c r="L444" s="48">
        <v>2</v>
      </c>
      <c r="M444" s="46">
        <v>1595</v>
      </c>
      <c r="N444" s="9" t="s">
        <v>115</v>
      </c>
      <c r="O444" s="9" t="s">
        <v>121</v>
      </c>
    </row>
    <row r="445" spans="1:15" s="49" customFormat="1" ht="25.5" x14ac:dyDescent="0.25">
      <c r="A445" s="46">
        <v>1601</v>
      </c>
      <c r="B445" s="9" t="s">
        <v>121</v>
      </c>
      <c r="C445" s="9" t="s">
        <v>116</v>
      </c>
      <c r="D445" s="9" t="s">
        <v>2060</v>
      </c>
      <c r="E445" s="9" t="s">
        <v>2061</v>
      </c>
      <c r="F445" s="9" t="s">
        <v>71</v>
      </c>
      <c r="G445" s="9" t="s">
        <v>6</v>
      </c>
      <c r="H445" s="9" t="s">
        <v>2062</v>
      </c>
      <c r="I445" s="9"/>
      <c r="J445" s="9" t="s">
        <v>2063</v>
      </c>
      <c r="K445" s="47"/>
      <c r="L445" s="48">
        <v>1</v>
      </c>
      <c r="M445" s="46">
        <v>1601</v>
      </c>
      <c r="N445" s="9" t="s">
        <v>116</v>
      </c>
      <c r="O445" s="9" t="s">
        <v>121</v>
      </c>
    </row>
    <row r="446" spans="1:15" s="49" customFormat="1" ht="25.5" x14ac:dyDescent="0.25">
      <c r="A446" s="46">
        <v>1602</v>
      </c>
      <c r="B446" s="9" t="s">
        <v>121</v>
      </c>
      <c r="C446" s="9" t="s">
        <v>116</v>
      </c>
      <c r="D446" s="9" t="s">
        <v>2060</v>
      </c>
      <c r="E446" s="9" t="s">
        <v>2061</v>
      </c>
      <c r="F446" s="9" t="s">
        <v>71</v>
      </c>
      <c r="G446" s="9" t="s">
        <v>6</v>
      </c>
      <c r="H446" s="9" t="s">
        <v>2064</v>
      </c>
      <c r="I446" s="9"/>
      <c r="J446" s="9" t="s">
        <v>2063</v>
      </c>
      <c r="K446" s="47"/>
      <c r="L446" s="48">
        <v>1</v>
      </c>
      <c r="M446" s="46">
        <v>1602</v>
      </c>
      <c r="N446" s="9" t="s">
        <v>116</v>
      </c>
      <c r="O446" s="9" t="s">
        <v>121</v>
      </c>
    </row>
    <row r="447" spans="1:15" s="49" customFormat="1" ht="25.5" x14ac:dyDescent="0.25">
      <c r="A447" s="46">
        <v>1603</v>
      </c>
      <c r="B447" s="9" t="s">
        <v>121</v>
      </c>
      <c r="C447" s="9" t="s">
        <v>116</v>
      </c>
      <c r="D447" s="9" t="s">
        <v>1409</v>
      </c>
      <c r="E447" s="9" t="s">
        <v>2065</v>
      </c>
      <c r="F447" s="9" t="s">
        <v>71</v>
      </c>
      <c r="G447" s="9" t="s">
        <v>6</v>
      </c>
      <c r="H447" s="9" t="s">
        <v>122</v>
      </c>
      <c r="I447" s="9"/>
      <c r="J447" s="9" t="s">
        <v>528</v>
      </c>
      <c r="K447" s="47"/>
      <c r="L447" s="48">
        <v>2</v>
      </c>
      <c r="M447" s="46">
        <v>1603</v>
      </c>
      <c r="N447" s="9" t="s">
        <v>116</v>
      </c>
      <c r="O447" s="9" t="s">
        <v>121</v>
      </c>
    </row>
    <row r="448" spans="1:15" s="49" customFormat="1" ht="25.5" x14ac:dyDescent="0.25">
      <c r="A448" s="46">
        <v>1605</v>
      </c>
      <c r="B448" s="9" t="s">
        <v>121</v>
      </c>
      <c r="C448" s="9" t="s">
        <v>116</v>
      </c>
      <c r="D448" s="9" t="s">
        <v>2060</v>
      </c>
      <c r="E448" s="9" t="s">
        <v>2061</v>
      </c>
      <c r="F448" s="9" t="s">
        <v>71</v>
      </c>
      <c r="G448" s="9" t="s">
        <v>7</v>
      </c>
      <c r="H448" s="9" t="s">
        <v>2067</v>
      </c>
      <c r="I448" s="9"/>
      <c r="J448" s="9" t="s">
        <v>2063</v>
      </c>
      <c r="K448" s="47"/>
      <c r="L448" s="48">
        <v>1</v>
      </c>
      <c r="M448" s="46">
        <v>1605</v>
      </c>
      <c r="N448" s="9" t="s">
        <v>116</v>
      </c>
      <c r="O448" s="9" t="s">
        <v>121</v>
      </c>
    </row>
    <row r="449" spans="1:15" s="49" customFormat="1" ht="25.5" x14ac:dyDescent="0.25">
      <c r="A449" s="46">
        <v>1609</v>
      </c>
      <c r="B449" s="9" t="s">
        <v>121</v>
      </c>
      <c r="C449" s="9" t="s">
        <v>116</v>
      </c>
      <c r="D449" s="9" t="s">
        <v>1409</v>
      </c>
      <c r="E449" s="9" t="s">
        <v>2065</v>
      </c>
      <c r="F449" s="9" t="s">
        <v>70</v>
      </c>
      <c r="G449" s="9" t="s">
        <v>69</v>
      </c>
      <c r="H449" s="9" t="s">
        <v>19</v>
      </c>
      <c r="I449" s="9"/>
      <c r="J449" s="9" t="s">
        <v>528</v>
      </c>
      <c r="K449" s="47"/>
      <c r="L449" s="48">
        <v>2</v>
      </c>
      <c r="M449" s="46">
        <v>1609</v>
      </c>
      <c r="N449" s="9" t="s">
        <v>116</v>
      </c>
      <c r="O449" s="9" t="s">
        <v>121</v>
      </c>
    </row>
    <row r="450" spans="1:15" s="49" customFormat="1" ht="25.5" x14ac:dyDescent="0.25">
      <c r="A450" s="46">
        <v>1610</v>
      </c>
      <c r="B450" s="9" t="s">
        <v>121</v>
      </c>
      <c r="C450" s="9" t="s">
        <v>116</v>
      </c>
      <c r="D450" s="9" t="s">
        <v>1423</v>
      </c>
      <c r="E450" s="9" t="s">
        <v>2069</v>
      </c>
      <c r="F450" s="9" t="s">
        <v>72</v>
      </c>
      <c r="G450" s="9" t="s">
        <v>30</v>
      </c>
      <c r="H450" s="9" t="s">
        <v>2070</v>
      </c>
      <c r="I450" s="9" t="s">
        <v>1930</v>
      </c>
      <c r="J450" s="9" t="s">
        <v>528</v>
      </c>
      <c r="K450" s="47"/>
      <c r="L450" s="48">
        <v>1</v>
      </c>
      <c r="M450" s="46">
        <v>1610</v>
      </c>
      <c r="N450" s="9" t="s">
        <v>116</v>
      </c>
      <c r="O450" s="9" t="s">
        <v>121</v>
      </c>
    </row>
    <row r="451" spans="1:15" s="49" customFormat="1" ht="25.5" x14ac:dyDescent="0.25">
      <c r="A451" s="46">
        <v>1611</v>
      </c>
      <c r="B451" s="9" t="s">
        <v>121</v>
      </c>
      <c r="C451" s="9" t="s">
        <v>117</v>
      </c>
      <c r="D451" s="9" t="s">
        <v>2071</v>
      </c>
      <c r="E451" s="9" t="s">
        <v>2072</v>
      </c>
      <c r="F451" s="9" t="s">
        <v>71</v>
      </c>
      <c r="G451" s="9" t="s">
        <v>8</v>
      </c>
      <c r="H451" s="9" t="s">
        <v>1635</v>
      </c>
      <c r="I451" s="9"/>
      <c r="J451" s="9" t="s">
        <v>2071</v>
      </c>
      <c r="K451" s="47"/>
      <c r="L451" s="48">
        <v>2</v>
      </c>
      <c r="M451" s="46">
        <v>1611</v>
      </c>
      <c r="N451" s="9" t="s">
        <v>117</v>
      </c>
      <c r="O451" s="9" t="s">
        <v>121</v>
      </c>
    </row>
    <row r="452" spans="1:15" s="49" customFormat="1" ht="25.5" x14ac:dyDescent="0.25">
      <c r="A452" s="46">
        <v>1612</v>
      </c>
      <c r="B452" s="9" t="s">
        <v>121</v>
      </c>
      <c r="C452" s="9" t="s">
        <v>117</v>
      </c>
      <c r="D452" s="9" t="s">
        <v>2073</v>
      </c>
      <c r="E452" s="9" t="s">
        <v>2074</v>
      </c>
      <c r="F452" s="9" t="s">
        <v>71</v>
      </c>
      <c r="G452" s="9" t="s">
        <v>8</v>
      </c>
      <c r="H452" s="9" t="s">
        <v>1340</v>
      </c>
      <c r="I452" s="9"/>
      <c r="J452" s="9" t="s">
        <v>2073</v>
      </c>
      <c r="K452" s="47"/>
      <c r="L452" s="48">
        <v>2</v>
      </c>
      <c r="M452" s="46">
        <v>1612</v>
      </c>
      <c r="N452" s="9" t="s">
        <v>117</v>
      </c>
      <c r="O452" s="9" t="s">
        <v>121</v>
      </c>
    </row>
    <row r="453" spans="1:15" s="49" customFormat="1" ht="25.5" x14ac:dyDescent="0.25">
      <c r="A453" s="46">
        <v>1613</v>
      </c>
      <c r="B453" s="9" t="s">
        <v>121</v>
      </c>
      <c r="C453" s="9" t="s">
        <v>118</v>
      </c>
      <c r="D453" s="9" t="s">
        <v>402</v>
      </c>
      <c r="E453" s="9" t="s">
        <v>2075</v>
      </c>
      <c r="F453" s="9" t="s">
        <v>71</v>
      </c>
      <c r="G453" s="9" t="s">
        <v>137</v>
      </c>
      <c r="H453" s="9" t="s">
        <v>392</v>
      </c>
      <c r="I453" s="9"/>
      <c r="J453" s="9" t="s">
        <v>402</v>
      </c>
      <c r="K453" s="47"/>
      <c r="L453" s="48">
        <v>1</v>
      </c>
      <c r="M453" s="46">
        <v>1613</v>
      </c>
      <c r="N453" s="9" t="s">
        <v>118</v>
      </c>
      <c r="O453" s="9" t="s">
        <v>121</v>
      </c>
    </row>
    <row r="454" spans="1:15" s="49" customFormat="1" ht="25.5" x14ac:dyDescent="0.25">
      <c r="A454" s="46">
        <v>1614</v>
      </c>
      <c r="B454" s="9" t="s">
        <v>121</v>
      </c>
      <c r="C454" s="9" t="s">
        <v>118</v>
      </c>
      <c r="D454" s="9" t="s">
        <v>356</v>
      </c>
      <c r="E454" s="9" t="s">
        <v>2076</v>
      </c>
      <c r="F454" s="9" t="s">
        <v>71</v>
      </c>
      <c r="G454" s="9" t="s">
        <v>137</v>
      </c>
      <c r="H454" s="9" t="s">
        <v>22</v>
      </c>
      <c r="I454" s="9"/>
      <c r="J454" s="9" t="s">
        <v>356</v>
      </c>
      <c r="K454" s="47"/>
      <c r="L454" s="48">
        <v>1</v>
      </c>
      <c r="M454" s="46">
        <v>1614</v>
      </c>
      <c r="N454" s="9" t="s">
        <v>118</v>
      </c>
      <c r="O454" s="9" t="s">
        <v>121</v>
      </c>
    </row>
    <row r="455" spans="1:15" s="49" customFormat="1" ht="25.5" x14ac:dyDescent="0.25">
      <c r="A455" s="46">
        <v>1615</v>
      </c>
      <c r="B455" s="9" t="s">
        <v>121</v>
      </c>
      <c r="C455" s="9" t="s">
        <v>118</v>
      </c>
      <c r="D455" s="9" t="s">
        <v>357</v>
      </c>
      <c r="E455" s="9" t="s">
        <v>358</v>
      </c>
      <c r="F455" s="9" t="s">
        <v>71</v>
      </c>
      <c r="G455" s="9" t="s">
        <v>137</v>
      </c>
      <c r="H455" s="9" t="s">
        <v>15</v>
      </c>
      <c r="I455" s="9"/>
      <c r="J455" s="9" t="s">
        <v>357</v>
      </c>
      <c r="K455" s="47"/>
      <c r="L455" s="48">
        <v>2</v>
      </c>
      <c r="M455" s="46">
        <v>1615</v>
      </c>
      <c r="N455" s="9" t="s">
        <v>118</v>
      </c>
      <c r="O455" s="9" t="s">
        <v>121</v>
      </c>
    </row>
    <row r="456" spans="1:15" s="49" customFormat="1" ht="25.5" x14ac:dyDescent="0.25">
      <c r="A456" s="46">
        <v>1616</v>
      </c>
      <c r="B456" s="9" t="s">
        <v>121</v>
      </c>
      <c r="C456" s="9" t="s">
        <v>118</v>
      </c>
      <c r="D456" s="9" t="s">
        <v>357</v>
      </c>
      <c r="E456" s="9" t="s">
        <v>358</v>
      </c>
      <c r="F456" s="9" t="s">
        <v>71</v>
      </c>
      <c r="G456" s="9" t="s">
        <v>137</v>
      </c>
      <c r="H456" s="9" t="s">
        <v>57</v>
      </c>
      <c r="I456" s="9"/>
      <c r="J456" s="9" t="s">
        <v>357</v>
      </c>
      <c r="K456" s="47"/>
      <c r="L456" s="48">
        <v>2</v>
      </c>
      <c r="M456" s="46">
        <v>1616</v>
      </c>
      <c r="N456" s="9" t="s">
        <v>118</v>
      </c>
      <c r="O456" s="9" t="s">
        <v>121</v>
      </c>
    </row>
    <row r="457" spans="1:15" s="49" customFormat="1" ht="25.5" x14ac:dyDescent="0.25">
      <c r="A457" s="46">
        <v>1617</v>
      </c>
      <c r="B457" s="9" t="s">
        <v>121</v>
      </c>
      <c r="C457" s="9" t="s">
        <v>118</v>
      </c>
      <c r="D457" s="9" t="s">
        <v>357</v>
      </c>
      <c r="E457" s="9" t="s">
        <v>358</v>
      </c>
      <c r="F457" s="9" t="s">
        <v>71</v>
      </c>
      <c r="G457" s="9" t="s">
        <v>137</v>
      </c>
      <c r="H457" s="9" t="s">
        <v>147</v>
      </c>
      <c r="I457" s="9"/>
      <c r="J457" s="9" t="s">
        <v>357</v>
      </c>
      <c r="K457" s="47"/>
      <c r="L457" s="48">
        <v>2</v>
      </c>
      <c r="M457" s="46">
        <v>1617</v>
      </c>
      <c r="N457" s="9" t="s">
        <v>118</v>
      </c>
      <c r="O457" s="9" t="s">
        <v>121</v>
      </c>
    </row>
    <row r="458" spans="1:15" s="49" customFormat="1" ht="25.5" x14ac:dyDescent="0.25">
      <c r="A458" s="46">
        <v>1619</v>
      </c>
      <c r="B458" s="9" t="s">
        <v>121</v>
      </c>
      <c r="C458" s="9" t="s">
        <v>118</v>
      </c>
      <c r="D458" s="9" t="s">
        <v>402</v>
      </c>
      <c r="E458" s="9" t="s">
        <v>2075</v>
      </c>
      <c r="F458" s="9" t="s">
        <v>71</v>
      </c>
      <c r="G458" s="9" t="s">
        <v>6</v>
      </c>
      <c r="H458" s="9" t="s">
        <v>128</v>
      </c>
      <c r="I458" s="9"/>
      <c r="J458" s="9" t="s">
        <v>402</v>
      </c>
      <c r="K458" s="47"/>
      <c r="L458" s="48">
        <v>1</v>
      </c>
      <c r="M458" s="46">
        <v>1619</v>
      </c>
      <c r="N458" s="9" t="s">
        <v>118</v>
      </c>
      <c r="O458" s="9" t="s">
        <v>121</v>
      </c>
    </row>
    <row r="459" spans="1:15" s="49" customFormat="1" ht="25.5" x14ac:dyDescent="0.25">
      <c r="A459" s="46">
        <v>1620</v>
      </c>
      <c r="B459" s="9" t="s">
        <v>121</v>
      </c>
      <c r="C459" s="9" t="s">
        <v>118</v>
      </c>
      <c r="D459" s="9" t="s">
        <v>356</v>
      </c>
      <c r="E459" s="9" t="s">
        <v>2076</v>
      </c>
      <c r="F459" s="9" t="s">
        <v>71</v>
      </c>
      <c r="G459" s="9" t="s">
        <v>6</v>
      </c>
      <c r="H459" s="9" t="s">
        <v>122</v>
      </c>
      <c r="I459" s="9"/>
      <c r="J459" s="9" t="s">
        <v>356</v>
      </c>
      <c r="K459" s="47"/>
      <c r="L459" s="48">
        <v>2</v>
      </c>
      <c r="M459" s="46">
        <v>1620</v>
      </c>
      <c r="N459" s="9" t="s">
        <v>118</v>
      </c>
      <c r="O459" s="9" t="s">
        <v>121</v>
      </c>
    </row>
    <row r="460" spans="1:15" s="49" customFormat="1" ht="25.5" x14ac:dyDescent="0.25">
      <c r="A460" s="46">
        <v>1621</v>
      </c>
      <c r="B460" s="9" t="s">
        <v>121</v>
      </c>
      <c r="C460" s="9" t="s">
        <v>118</v>
      </c>
      <c r="D460" s="9" t="s">
        <v>356</v>
      </c>
      <c r="E460" s="9" t="s">
        <v>2076</v>
      </c>
      <c r="F460" s="9" t="s">
        <v>71</v>
      </c>
      <c r="G460" s="9" t="s">
        <v>6</v>
      </c>
      <c r="H460" s="9" t="s">
        <v>59</v>
      </c>
      <c r="I460" s="9"/>
      <c r="J460" s="9" t="s">
        <v>356</v>
      </c>
      <c r="K460" s="47"/>
      <c r="L460" s="48">
        <v>1</v>
      </c>
      <c r="M460" s="46">
        <v>1621</v>
      </c>
      <c r="N460" s="9" t="s">
        <v>118</v>
      </c>
      <c r="O460" s="9" t="s">
        <v>121</v>
      </c>
    </row>
    <row r="461" spans="1:15" s="49" customFormat="1" ht="25.5" x14ac:dyDescent="0.25">
      <c r="A461" s="46">
        <v>1622</v>
      </c>
      <c r="B461" s="9" t="s">
        <v>121</v>
      </c>
      <c r="C461" s="9" t="s">
        <v>118</v>
      </c>
      <c r="D461" s="9" t="s">
        <v>357</v>
      </c>
      <c r="E461" s="9" t="s">
        <v>358</v>
      </c>
      <c r="F461" s="9" t="s">
        <v>71</v>
      </c>
      <c r="G461" s="9" t="s">
        <v>6</v>
      </c>
      <c r="H461" s="9" t="s">
        <v>144</v>
      </c>
      <c r="I461" s="9"/>
      <c r="J461" s="9" t="s">
        <v>357</v>
      </c>
      <c r="K461" s="47"/>
      <c r="L461" s="48">
        <v>2</v>
      </c>
      <c r="M461" s="46">
        <v>1622</v>
      </c>
      <c r="N461" s="9" t="s">
        <v>118</v>
      </c>
      <c r="O461" s="9" t="s">
        <v>121</v>
      </c>
    </row>
    <row r="462" spans="1:15" s="49" customFormat="1" x14ac:dyDescent="0.25">
      <c r="A462" s="46">
        <v>1623</v>
      </c>
      <c r="B462" s="9" t="s">
        <v>121</v>
      </c>
      <c r="C462" s="9" t="s">
        <v>118</v>
      </c>
      <c r="D462" s="9" t="s">
        <v>354</v>
      </c>
      <c r="E462" s="9" t="s">
        <v>355</v>
      </c>
      <c r="F462" s="9" t="s">
        <v>71</v>
      </c>
      <c r="G462" s="9" t="s">
        <v>7</v>
      </c>
      <c r="H462" s="9" t="s">
        <v>29</v>
      </c>
      <c r="I462" s="9"/>
      <c r="J462" s="9" t="s">
        <v>356</v>
      </c>
      <c r="K462" s="47"/>
      <c r="L462" s="48">
        <v>2</v>
      </c>
      <c r="M462" s="46">
        <v>1623</v>
      </c>
      <c r="N462" s="9" t="s">
        <v>118</v>
      </c>
      <c r="O462" s="9" t="s">
        <v>121</v>
      </c>
    </row>
    <row r="463" spans="1:15" s="49" customFormat="1" x14ac:dyDescent="0.25">
      <c r="A463" s="46">
        <v>1624</v>
      </c>
      <c r="B463" s="9" t="s">
        <v>121</v>
      </c>
      <c r="C463" s="9" t="s">
        <v>118</v>
      </c>
      <c r="D463" s="9" t="s">
        <v>354</v>
      </c>
      <c r="E463" s="9" t="s">
        <v>355</v>
      </c>
      <c r="F463" s="9" t="s">
        <v>71</v>
      </c>
      <c r="G463" s="9" t="s">
        <v>7</v>
      </c>
      <c r="H463" s="9" t="s">
        <v>130</v>
      </c>
      <c r="I463" s="9"/>
      <c r="J463" s="9" t="s">
        <v>356</v>
      </c>
      <c r="K463" s="47"/>
      <c r="L463" s="48">
        <v>2</v>
      </c>
      <c r="M463" s="46">
        <v>1624</v>
      </c>
      <c r="N463" s="9" t="s">
        <v>118</v>
      </c>
      <c r="O463" s="9" t="s">
        <v>121</v>
      </c>
    </row>
    <row r="464" spans="1:15" s="49" customFormat="1" x14ac:dyDescent="0.25">
      <c r="A464" s="46">
        <v>1625</v>
      </c>
      <c r="B464" s="9" t="s">
        <v>121</v>
      </c>
      <c r="C464" s="9" t="s">
        <v>118</v>
      </c>
      <c r="D464" s="9" t="s">
        <v>354</v>
      </c>
      <c r="E464" s="9" t="s">
        <v>355</v>
      </c>
      <c r="F464" s="9" t="s">
        <v>71</v>
      </c>
      <c r="G464" s="9" t="s">
        <v>7</v>
      </c>
      <c r="H464" s="9" t="s">
        <v>1512</v>
      </c>
      <c r="I464" s="9"/>
      <c r="J464" s="9" t="s">
        <v>356</v>
      </c>
      <c r="K464" s="47"/>
      <c r="L464" s="48">
        <v>2</v>
      </c>
      <c r="M464" s="46">
        <v>1625</v>
      </c>
      <c r="N464" s="9" t="s">
        <v>118</v>
      </c>
      <c r="O464" s="9" t="s">
        <v>121</v>
      </c>
    </row>
    <row r="465" spans="1:15" s="49" customFormat="1" x14ac:dyDescent="0.25">
      <c r="A465" s="46">
        <v>1626</v>
      </c>
      <c r="B465" s="9" t="s">
        <v>121</v>
      </c>
      <c r="C465" s="9" t="s">
        <v>118</v>
      </c>
      <c r="D465" s="9" t="s">
        <v>354</v>
      </c>
      <c r="E465" s="9" t="s">
        <v>355</v>
      </c>
      <c r="F465" s="9" t="s">
        <v>71</v>
      </c>
      <c r="G465" s="9" t="s">
        <v>7</v>
      </c>
      <c r="H465" s="9" t="s">
        <v>171</v>
      </c>
      <c r="I465" s="9"/>
      <c r="J465" s="9" t="s">
        <v>356</v>
      </c>
      <c r="K465" s="47"/>
      <c r="L465" s="48">
        <v>2</v>
      </c>
      <c r="M465" s="46">
        <v>1626</v>
      </c>
      <c r="N465" s="9" t="s">
        <v>118</v>
      </c>
      <c r="O465" s="9" t="s">
        <v>121</v>
      </c>
    </row>
    <row r="466" spans="1:15" s="49" customFormat="1" ht="25.5" x14ac:dyDescent="0.25">
      <c r="A466" s="46">
        <v>1627</v>
      </c>
      <c r="B466" s="9" t="s">
        <v>121</v>
      </c>
      <c r="C466" s="9" t="s">
        <v>118</v>
      </c>
      <c r="D466" s="9" t="s">
        <v>357</v>
      </c>
      <c r="E466" s="9" t="s">
        <v>358</v>
      </c>
      <c r="F466" s="9" t="s">
        <v>71</v>
      </c>
      <c r="G466" s="9" t="s">
        <v>7</v>
      </c>
      <c r="H466" s="9" t="s">
        <v>1288</v>
      </c>
      <c r="I466" s="9"/>
      <c r="J466" s="9" t="s">
        <v>357</v>
      </c>
      <c r="K466" s="47"/>
      <c r="L466" s="48">
        <v>2</v>
      </c>
      <c r="M466" s="46">
        <v>1627</v>
      </c>
      <c r="N466" s="9" t="s">
        <v>118</v>
      </c>
      <c r="O466" s="9" t="s">
        <v>121</v>
      </c>
    </row>
    <row r="467" spans="1:15" s="49" customFormat="1" ht="25.5" x14ac:dyDescent="0.25">
      <c r="A467" s="46">
        <v>1628</v>
      </c>
      <c r="B467" s="9" t="s">
        <v>121</v>
      </c>
      <c r="C467" s="9" t="s">
        <v>118</v>
      </c>
      <c r="D467" s="9" t="s">
        <v>357</v>
      </c>
      <c r="E467" s="9" t="s">
        <v>358</v>
      </c>
      <c r="F467" s="9" t="s">
        <v>71</v>
      </c>
      <c r="G467" s="9" t="s">
        <v>7</v>
      </c>
      <c r="H467" s="9" t="s">
        <v>130</v>
      </c>
      <c r="I467" s="9"/>
      <c r="J467" s="9" t="s">
        <v>357</v>
      </c>
      <c r="K467" s="47"/>
      <c r="L467" s="48">
        <v>2</v>
      </c>
      <c r="M467" s="46">
        <v>1628</v>
      </c>
      <c r="N467" s="9" t="s">
        <v>118</v>
      </c>
      <c r="O467" s="9" t="s">
        <v>121</v>
      </c>
    </row>
    <row r="468" spans="1:15" s="49" customFormat="1" x14ac:dyDescent="0.25">
      <c r="A468" s="46">
        <v>1629</v>
      </c>
      <c r="B468" s="9" t="s">
        <v>121</v>
      </c>
      <c r="C468" s="9" t="s">
        <v>118</v>
      </c>
      <c r="D468" s="9" t="s">
        <v>354</v>
      </c>
      <c r="E468" s="9" t="s">
        <v>355</v>
      </c>
      <c r="F468" s="9" t="s">
        <v>70</v>
      </c>
      <c r="G468" s="9" t="s">
        <v>17</v>
      </c>
      <c r="H468" s="9" t="s">
        <v>1048</v>
      </c>
      <c r="I468" s="9"/>
      <c r="J468" s="9" t="s">
        <v>356</v>
      </c>
      <c r="K468" s="47"/>
      <c r="L468" s="48">
        <v>1</v>
      </c>
      <c r="M468" s="46">
        <v>1629</v>
      </c>
      <c r="N468" s="9" t="s">
        <v>118</v>
      </c>
      <c r="O468" s="9" t="s">
        <v>121</v>
      </c>
    </row>
    <row r="469" spans="1:15" s="49" customFormat="1" ht="25.5" x14ac:dyDescent="0.25">
      <c r="A469" s="46">
        <v>1630</v>
      </c>
      <c r="B469" s="9" t="s">
        <v>121</v>
      </c>
      <c r="C469" s="9" t="s">
        <v>118</v>
      </c>
      <c r="D469" s="9" t="s">
        <v>352</v>
      </c>
      <c r="E469" s="9" t="s">
        <v>353</v>
      </c>
      <c r="F469" s="9" t="s">
        <v>70</v>
      </c>
      <c r="G469" s="9" t="s">
        <v>69</v>
      </c>
      <c r="H469" s="9" t="s">
        <v>19</v>
      </c>
      <c r="I469" s="9"/>
      <c r="J469" s="9" t="s">
        <v>402</v>
      </c>
      <c r="K469" s="47"/>
      <c r="L469" s="48">
        <v>2</v>
      </c>
      <c r="M469" s="46">
        <v>1630</v>
      </c>
      <c r="N469" s="9" t="s">
        <v>118</v>
      </c>
      <c r="O469" s="9" t="s">
        <v>121</v>
      </c>
    </row>
    <row r="470" spans="1:15" s="49" customFormat="1" ht="25.5" x14ac:dyDescent="0.25">
      <c r="A470" s="46">
        <v>1631</v>
      </c>
      <c r="B470" s="9" t="s">
        <v>121</v>
      </c>
      <c r="C470" s="9" t="s">
        <v>118</v>
      </c>
      <c r="D470" s="9" t="s">
        <v>352</v>
      </c>
      <c r="E470" s="9" t="s">
        <v>353</v>
      </c>
      <c r="F470" s="9" t="s">
        <v>70</v>
      </c>
      <c r="G470" s="9" t="s">
        <v>69</v>
      </c>
      <c r="H470" s="9" t="s">
        <v>519</v>
      </c>
      <c r="I470" s="9"/>
      <c r="J470" s="9" t="s">
        <v>402</v>
      </c>
      <c r="K470" s="47"/>
      <c r="L470" s="48">
        <v>2</v>
      </c>
      <c r="M470" s="46">
        <v>1631</v>
      </c>
      <c r="N470" s="9" t="s">
        <v>118</v>
      </c>
      <c r="O470" s="9" t="s">
        <v>121</v>
      </c>
    </row>
    <row r="471" spans="1:15" s="49" customFormat="1" ht="25.5" x14ac:dyDescent="0.25">
      <c r="A471" s="46">
        <v>1632</v>
      </c>
      <c r="B471" s="9" t="s">
        <v>121</v>
      </c>
      <c r="C471" s="9" t="s">
        <v>118</v>
      </c>
      <c r="D471" s="9" t="s">
        <v>402</v>
      </c>
      <c r="E471" s="9" t="s">
        <v>2075</v>
      </c>
      <c r="F471" s="9" t="s">
        <v>70</v>
      </c>
      <c r="G471" s="9" t="s">
        <v>69</v>
      </c>
      <c r="H471" s="9" t="s">
        <v>519</v>
      </c>
      <c r="I471" s="9"/>
      <c r="J471" s="9" t="s">
        <v>402</v>
      </c>
      <c r="K471" s="47"/>
      <c r="L471" s="48">
        <v>1</v>
      </c>
      <c r="M471" s="46">
        <v>1632</v>
      </c>
      <c r="N471" s="9" t="s">
        <v>118</v>
      </c>
      <c r="O471" s="9" t="s">
        <v>121</v>
      </c>
    </row>
    <row r="472" spans="1:15" s="49" customFormat="1" ht="25.5" x14ac:dyDescent="0.25">
      <c r="A472" s="46">
        <v>1633</v>
      </c>
      <c r="B472" s="9" t="s">
        <v>121</v>
      </c>
      <c r="C472" s="9" t="s">
        <v>118</v>
      </c>
      <c r="D472" s="9" t="s">
        <v>356</v>
      </c>
      <c r="E472" s="9" t="s">
        <v>2076</v>
      </c>
      <c r="F472" s="9" t="s">
        <v>70</v>
      </c>
      <c r="G472" s="9" t="s">
        <v>69</v>
      </c>
      <c r="H472" s="9" t="s">
        <v>519</v>
      </c>
      <c r="I472" s="9"/>
      <c r="J472" s="9" t="s">
        <v>356</v>
      </c>
      <c r="K472" s="47"/>
      <c r="L472" s="48">
        <v>1</v>
      </c>
      <c r="M472" s="46">
        <v>1633</v>
      </c>
      <c r="N472" s="9" t="s">
        <v>118</v>
      </c>
      <c r="O472" s="9" t="s">
        <v>121</v>
      </c>
    </row>
    <row r="473" spans="1:15" s="49" customFormat="1" ht="25.5" x14ac:dyDescent="0.25">
      <c r="A473" s="46">
        <v>1634</v>
      </c>
      <c r="B473" s="9" t="s">
        <v>121</v>
      </c>
      <c r="C473" s="9" t="s">
        <v>118</v>
      </c>
      <c r="D473" s="9" t="s">
        <v>357</v>
      </c>
      <c r="E473" s="9" t="s">
        <v>358</v>
      </c>
      <c r="F473" s="9" t="s">
        <v>70</v>
      </c>
      <c r="G473" s="9" t="s">
        <v>69</v>
      </c>
      <c r="H473" s="9" t="s">
        <v>519</v>
      </c>
      <c r="I473" s="9"/>
      <c r="J473" s="9" t="s">
        <v>357</v>
      </c>
      <c r="K473" s="47"/>
      <c r="L473" s="48">
        <v>2</v>
      </c>
      <c r="M473" s="46">
        <v>1634</v>
      </c>
      <c r="N473" s="9" t="s">
        <v>118</v>
      </c>
      <c r="O473" s="9" t="s">
        <v>121</v>
      </c>
    </row>
    <row r="474" spans="1:15" s="49" customFormat="1" ht="25.5" x14ac:dyDescent="0.25">
      <c r="A474" s="46">
        <v>1635</v>
      </c>
      <c r="B474" s="9" t="s">
        <v>121</v>
      </c>
      <c r="C474" s="9" t="s">
        <v>118</v>
      </c>
      <c r="D474" s="9" t="s">
        <v>361</v>
      </c>
      <c r="E474" s="9" t="s">
        <v>362</v>
      </c>
      <c r="F474" s="9" t="s">
        <v>72</v>
      </c>
      <c r="G474" s="9" t="s">
        <v>184</v>
      </c>
      <c r="H474" s="9" t="s">
        <v>63</v>
      </c>
      <c r="I474" s="9" t="s">
        <v>214</v>
      </c>
      <c r="J474" s="9" t="s">
        <v>402</v>
      </c>
      <c r="K474" s="47"/>
      <c r="L474" s="48">
        <v>1</v>
      </c>
      <c r="M474" s="46">
        <v>1635</v>
      </c>
      <c r="N474" s="9" t="s">
        <v>118</v>
      </c>
      <c r="O474" s="9" t="s">
        <v>121</v>
      </c>
    </row>
    <row r="475" spans="1:15" s="49" customFormat="1" ht="25.5" x14ac:dyDescent="0.25">
      <c r="A475" s="46">
        <v>1636</v>
      </c>
      <c r="B475" s="9" t="s">
        <v>121</v>
      </c>
      <c r="C475" s="9" t="s">
        <v>118</v>
      </c>
      <c r="D475" s="9" t="s">
        <v>361</v>
      </c>
      <c r="E475" s="9" t="s">
        <v>362</v>
      </c>
      <c r="F475" s="9" t="s">
        <v>72</v>
      </c>
      <c r="G475" s="9" t="s">
        <v>184</v>
      </c>
      <c r="H475" s="9" t="s">
        <v>2077</v>
      </c>
      <c r="I475" s="9" t="s">
        <v>214</v>
      </c>
      <c r="J475" s="9" t="s">
        <v>402</v>
      </c>
      <c r="K475" s="47"/>
      <c r="L475" s="48">
        <v>2</v>
      </c>
      <c r="M475" s="46">
        <v>1636</v>
      </c>
      <c r="N475" s="9" t="s">
        <v>118</v>
      </c>
      <c r="O475" s="9" t="s">
        <v>121</v>
      </c>
    </row>
    <row r="476" spans="1:15" s="49" customFormat="1" ht="25.5" x14ac:dyDescent="0.25">
      <c r="A476" s="46">
        <v>1637</v>
      </c>
      <c r="B476" s="9" t="s">
        <v>121</v>
      </c>
      <c r="C476" s="9" t="s">
        <v>118</v>
      </c>
      <c r="D476" s="9" t="s">
        <v>361</v>
      </c>
      <c r="E476" s="9" t="s">
        <v>362</v>
      </c>
      <c r="F476" s="9" t="s">
        <v>72</v>
      </c>
      <c r="G476" s="9" t="s">
        <v>184</v>
      </c>
      <c r="H476" s="9" t="s">
        <v>66</v>
      </c>
      <c r="I476" s="9" t="s">
        <v>214</v>
      </c>
      <c r="J476" s="9" t="s">
        <v>402</v>
      </c>
      <c r="K476" s="47"/>
      <c r="L476" s="48">
        <v>2</v>
      </c>
      <c r="M476" s="46">
        <v>1637</v>
      </c>
      <c r="N476" s="9" t="s">
        <v>118</v>
      </c>
      <c r="O476" s="9" t="s">
        <v>121</v>
      </c>
    </row>
    <row r="477" spans="1:15" s="49" customFormat="1" ht="25.5" x14ac:dyDescent="0.25">
      <c r="A477" s="46">
        <v>1638</v>
      </c>
      <c r="B477" s="9" t="s">
        <v>121</v>
      </c>
      <c r="C477" s="9" t="s">
        <v>118</v>
      </c>
      <c r="D477" s="9" t="s">
        <v>361</v>
      </c>
      <c r="E477" s="9" t="s">
        <v>362</v>
      </c>
      <c r="F477" s="9" t="s">
        <v>72</v>
      </c>
      <c r="G477" s="9" t="s">
        <v>184</v>
      </c>
      <c r="H477" s="9" t="s">
        <v>1080</v>
      </c>
      <c r="I477" s="9" t="s">
        <v>214</v>
      </c>
      <c r="J477" s="9" t="s">
        <v>402</v>
      </c>
      <c r="K477" s="47"/>
      <c r="L477" s="48">
        <v>2</v>
      </c>
      <c r="M477" s="46">
        <v>1638</v>
      </c>
      <c r="N477" s="9" t="s">
        <v>118</v>
      </c>
      <c r="O477" s="9" t="s">
        <v>121</v>
      </c>
    </row>
    <row r="478" spans="1:15" s="49" customFormat="1" x14ac:dyDescent="0.25">
      <c r="A478" s="46">
        <v>1639</v>
      </c>
      <c r="B478" s="9" t="s">
        <v>121</v>
      </c>
      <c r="C478" s="9" t="s">
        <v>118</v>
      </c>
      <c r="D478" s="9" t="s">
        <v>359</v>
      </c>
      <c r="E478" s="9" t="s">
        <v>360</v>
      </c>
      <c r="F478" s="9" t="s">
        <v>72</v>
      </c>
      <c r="G478" s="9" t="s">
        <v>27</v>
      </c>
      <c r="H478" s="9" t="s">
        <v>53</v>
      </c>
      <c r="I478" s="9" t="s">
        <v>214</v>
      </c>
      <c r="J478" s="9" t="s">
        <v>359</v>
      </c>
      <c r="K478" s="47"/>
      <c r="L478" s="48">
        <v>2</v>
      </c>
      <c r="M478" s="46">
        <v>1639</v>
      </c>
      <c r="N478" s="9" t="s">
        <v>118</v>
      </c>
      <c r="O478" s="9" t="s">
        <v>121</v>
      </c>
    </row>
    <row r="479" spans="1:15" s="49" customFormat="1" ht="51" x14ac:dyDescent="0.25">
      <c r="A479" s="46">
        <v>1640</v>
      </c>
      <c r="B479" s="9" t="s">
        <v>121</v>
      </c>
      <c r="C479" s="9" t="s">
        <v>119</v>
      </c>
      <c r="D479" s="9" t="s">
        <v>371</v>
      </c>
      <c r="E479" s="9" t="s">
        <v>372</v>
      </c>
      <c r="F479" s="9" t="s">
        <v>71</v>
      </c>
      <c r="G479" s="9" t="s">
        <v>2078</v>
      </c>
      <c r="H479" s="9" t="s">
        <v>2079</v>
      </c>
      <c r="I479" s="9"/>
      <c r="J479" s="9" t="s">
        <v>371</v>
      </c>
      <c r="K479" s="47"/>
      <c r="L479" s="48">
        <v>2</v>
      </c>
      <c r="M479" s="46">
        <v>1640</v>
      </c>
      <c r="N479" s="9" t="s">
        <v>119</v>
      </c>
      <c r="O479" s="9" t="s">
        <v>121</v>
      </c>
    </row>
    <row r="480" spans="1:15" s="49" customFormat="1" ht="51" x14ac:dyDescent="0.25">
      <c r="A480" s="46">
        <v>1641</v>
      </c>
      <c r="B480" s="9" t="s">
        <v>121</v>
      </c>
      <c r="C480" s="9" t="s">
        <v>119</v>
      </c>
      <c r="D480" s="9" t="s">
        <v>58</v>
      </c>
      <c r="E480" s="9" t="s">
        <v>373</v>
      </c>
      <c r="F480" s="9" t="s">
        <v>71</v>
      </c>
      <c r="G480" s="9" t="s">
        <v>2078</v>
      </c>
      <c r="H480" s="9" t="s">
        <v>2080</v>
      </c>
      <c r="I480" s="9"/>
      <c r="J480" s="9" t="s">
        <v>58</v>
      </c>
      <c r="K480" s="47"/>
      <c r="L480" s="48">
        <v>1</v>
      </c>
      <c r="M480" s="46">
        <v>1641</v>
      </c>
      <c r="N480" s="9" t="s">
        <v>119</v>
      </c>
      <c r="O480" s="9" t="s">
        <v>121</v>
      </c>
    </row>
    <row r="481" spans="1:15" s="49" customFormat="1" ht="51" x14ac:dyDescent="0.25">
      <c r="A481" s="46">
        <v>1642</v>
      </c>
      <c r="B481" s="9" t="s">
        <v>121</v>
      </c>
      <c r="C481" s="9" t="s">
        <v>119</v>
      </c>
      <c r="D481" s="9" t="s">
        <v>58</v>
      </c>
      <c r="E481" s="9" t="s">
        <v>373</v>
      </c>
      <c r="F481" s="9" t="s">
        <v>71</v>
      </c>
      <c r="G481" s="9" t="s">
        <v>2078</v>
      </c>
      <c r="H481" s="9" t="s">
        <v>2081</v>
      </c>
      <c r="I481" s="9"/>
      <c r="J481" s="9" t="s">
        <v>58</v>
      </c>
      <c r="K481" s="47"/>
      <c r="L481" s="48">
        <v>1</v>
      </c>
      <c r="M481" s="46">
        <v>1642</v>
      </c>
      <c r="N481" s="9" t="s">
        <v>119</v>
      </c>
      <c r="O481" s="9" t="s">
        <v>121</v>
      </c>
    </row>
    <row r="482" spans="1:15" s="49" customFormat="1" x14ac:dyDescent="0.25">
      <c r="A482" s="46">
        <v>1643</v>
      </c>
      <c r="B482" s="9" t="s">
        <v>121</v>
      </c>
      <c r="C482" s="9" t="s">
        <v>119</v>
      </c>
      <c r="D482" s="9" t="s">
        <v>892</v>
      </c>
      <c r="E482" s="9" t="s">
        <v>365</v>
      </c>
      <c r="F482" s="9" t="s">
        <v>71</v>
      </c>
      <c r="G482" s="9" t="s">
        <v>2082</v>
      </c>
      <c r="H482" s="9" t="s">
        <v>1273</v>
      </c>
      <c r="I482" s="9"/>
      <c r="J482" s="9" t="s">
        <v>895</v>
      </c>
      <c r="K482" s="47"/>
      <c r="L482" s="48">
        <v>2</v>
      </c>
      <c r="M482" s="46">
        <v>1643</v>
      </c>
      <c r="N482" s="9" t="s">
        <v>119</v>
      </c>
      <c r="O482" s="9" t="s">
        <v>121</v>
      </c>
    </row>
    <row r="483" spans="1:15" s="49" customFormat="1" ht="25.5" x14ac:dyDescent="0.25">
      <c r="A483" s="46">
        <v>1644</v>
      </c>
      <c r="B483" s="9" t="s">
        <v>121</v>
      </c>
      <c r="C483" s="9" t="s">
        <v>119</v>
      </c>
      <c r="D483" s="9" t="s">
        <v>892</v>
      </c>
      <c r="E483" s="9" t="s">
        <v>365</v>
      </c>
      <c r="F483" s="9" t="s">
        <v>71</v>
      </c>
      <c r="G483" s="9" t="s">
        <v>9</v>
      </c>
      <c r="H483" s="9" t="s">
        <v>2083</v>
      </c>
      <c r="I483" s="9"/>
      <c r="J483" s="9" t="s">
        <v>895</v>
      </c>
      <c r="K483" s="47"/>
      <c r="L483" s="48">
        <v>2</v>
      </c>
      <c r="M483" s="46">
        <v>1644</v>
      </c>
      <c r="N483" s="9" t="s">
        <v>119</v>
      </c>
      <c r="O483" s="9" t="s">
        <v>121</v>
      </c>
    </row>
    <row r="484" spans="1:15" s="49" customFormat="1" ht="25.5" x14ac:dyDescent="0.25">
      <c r="A484" s="46">
        <v>1645</v>
      </c>
      <c r="B484" s="9" t="s">
        <v>121</v>
      </c>
      <c r="C484" s="9" t="s">
        <v>119</v>
      </c>
      <c r="D484" s="9" t="s">
        <v>892</v>
      </c>
      <c r="E484" s="9" t="s">
        <v>365</v>
      </c>
      <c r="F484" s="9" t="s">
        <v>71</v>
      </c>
      <c r="G484" s="9" t="s">
        <v>9</v>
      </c>
      <c r="H484" s="9" t="s">
        <v>2084</v>
      </c>
      <c r="I484" s="9"/>
      <c r="J484" s="9" t="s">
        <v>895</v>
      </c>
      <c r="K484" s="47"/>
      <c r="L484" s="48">
        <v>2</v>
      </c>
      <c r="M484" s="46">
        <v>1645</v>
      </c>
      <c r="N484" s="9" t="s">
        <v>119</v>
      </c>
      <c r="O484" s="9" t="s">
        <v>121</v>
      </c>
    </row>
    <row r="485" spans="1:15" s="49" customFormat="1" ht="25.5" x14ac:dyDescent="0.25">
      <c r="A485" s="46">
        <v>1646</v>
      </c>
      <c r="B485" s="9" t="s">
        <v>121</v>
      </c>
      <c r="C485" s="9" t="s">
        <v>119</v>
      </c>
      <c r="D485" s="9" t="s">
        <v>371</v>
      </c>
      <c r="E485" s="9" t="s">
        <v>372</v>
      </c>
      <c r="F485" s="9" t="s">
        <v>71</v>
      </c>
      <c r="G485" s="9" t="s">
        <v>9</v>
      </c>
      <c r="H485" s="9" t="s">
        <v>2085</v>
      </c>
      <c r="I485" s="9"/>
      <c r="J485" s="9" t="s">
        <v>371</v>
      </c>
      <c r="K485" s="47"/>
      <c r="L485" s="48">
        <v>2</v>
      </c>
      <c r="M485" s="46">
        <v>1646</v>
      </c>
      <c r="N485" s="9" t="s">
        <v>119</v>
      </c>
      <c r="O485" s="9" t="s">
        <v>121</v>
      </c>
    </row>
    <row r="486" spans="1:15" s="49" customFormat="1" ht="25.5" x14ac:dyDescent="0.25">
      <c r="A486" s="46">
        <v>1647</v>
      </c>
      <c r="B486" s="9" t="s">
        <v>121</v>
      </c>
      <c r="C486" s="9" t="s">
        <v>119</v>
      </c>
      <c r="D486" s="9" t="s">
        <v>371</v>
      </c>
      <c r="E486" s="9" t="s">
        <v>372</v>
      </c>
      <c r="F486" s="9" t="s">
        <v>71</v>
      </c>
      <c r="G486" s="9" t="s">
        <v>9</v>
      </c>
      <c r="H486" s="9" t="s">
        <v>2086</v>
      </c>
      <c r="I486" s="9"/>
      <c r="J486" s="9" t="s">
        <v>371</v>
      </c>
      <c r="K486" s="47"/>
      <c r="L486" s="48">
        <v>2</v>
      </c>
      <c r="M486" s="46">
        <v>1647</v>
      </c>
      <c r="N486" s="9" t="s">
        <v>119</v>
      </c>
      <c r="O486" s="9" t="s">
        <v>121</v>
      </c>
    </row>
    <row r="487" spans="1:15" s="49" customFormat="1" ht="25.5" x14ac:dyDescent="0.25">
      <c r="A487" s="46">
        <v>1648</v>
      </c>
      <c r="B487" s="9" t="s">
        <v>121</v>
      </c>
      <c r="C487" s="9" t="s">
        <v>119</v>
      </c>
      <c r="D487" s="9" t="s">
        <v>58</v>
      </c>
      <c r="E487" s="9" t="s">
        <v>373</v>
      </c>
      <c r="F487" s="9" t="s">
        <v>71</v>
      </c>
      <c r="G487" s="9" t="s">
        <v>9</v>
      </c>
      <c r="H487" s="9" t="s">
        <v>2087</v>
      </c>
      <c r="I487" s="9"/>
      <c r="J487" s="9" t="s">
        <v>58</v>
      </c>
      <c r="K487" s="47"/>
      <c r="L487" s="48">
        <v>1</v>
      </c>
      <c r="M487" s="46">
        <v>1648</v>
      </c>
      <c r="N487" s="9" t="s">
        <v>119</v>
      </c>
      <c r="O487" s="9" t="s">
        <v>121</v>
      </c>
    </row>
    <row r="488" spans="1:15" s="49" customFormat="1" ht="25.5" x14ac:dyDescent="0.25">
      <c r="A488" s="46">
        <v>1649</v>
      </c>
      <c r="B488" s="9" t="s">
        <v>121</v>
      </c>
      <c r="C488" s="9" t="s">
        <v>119</v>
      </c>
      <c r="D488" s="9" t="s">
        <v>58</v>
      </c>
      <c r="E488" s="9" t="s">
        <v>373</v>
      </c>
      <c r="F488" s="9" t="s">
        <v>71</v>
      </c>
      <c r="G488" s="9" t="s">
        <v>9</v>
      </c>
      <c r="H488" s="9" t="s">
        <v>2088</v>
      </c>
      <c r="I488" s="9"/>
      <c r="J488" s="9" t="s">
        <v>58</v>
      </c>
      <c r="K488" s="47"/>
      <c r="L488" s="48">
        <v>1</v>
      </c>
      <c r="M488" s="46">
        <v>1649</v>
      </c>
      <c r="N488" s="9" t="s">
        <v>119</v>
      </c>
      <c r="O488" s="9" t="s">
        <v>121</v>
      </c>
    </row>
    <row r="489" spans="1:15" s="49" customFormat="1" ht="25.5" x14ac:dyDescent="0.25">
      <c r="A489" s="46">
        <v>1650</v>
      </c>
      <c r="B489" s="9" t="s">
        <v>121</v>
      </c>
      <c r="C489" s="9" t="s">
        <v>119</v>
      </c>
      <c r="D489" s="9" t="s">
        <v>2089</v>
      </c>
      <c r="E489" s="9" t="s">
        <v>374</v>
      </c>
      <c r="F489" s="9" t="s">
        <v>71</v>
      </c>
      <c r="G489" s="9" t="s">
        <v>9</v>
      </c>
      <c r="H489" s="9" t="s">
        <v>2090</v>
      </c>
      <c r="I489" s="9"/>
      <c r="J489" s="9" t="s">
        <v>2089</v>
      </c>
      <c r="K489" s="47"/>
      <c r="L489" s="48">
        <v>2</v>
      </c>
      <c r="M489" s="46">
        <v>1650</v>
      </c>
      <c r="N489" s="9" t="s">
        <v>119</v>
      </c>
      <c r="O489" s="9" t="s">
        <v>121</v>
      </c>
    </row>
    <row r="490" spans="1:15" s="49" customFormat="1" ht="25.5" x14ac:dyDescent="0.25">
      <c r="A490" s="46">
        <v>1651</v>
      </c>
      <c r="B490" s="9" t="s">
        <v>121</v>
      </c>
      <c r="C490" s="9" t="s">
        <v>119</v>
      </c>
      <c r="D490" s="9" t="s">
        <v>892</v>
      </c>
      <c r="E490" s="9" t="s">
        <v>365</v>
      </c>
      <c r="F490" s="9" t="s">
        <v>71</v>
      </c>
      <c r="G490" s="9" t="s">
        <v>8</v>
      </c>
      <c r="H490" s="9" t="s">
        <v>2091</v>
      </c>
      <c r="I490" s="9"/>
      <c r="J490" s="9" t="s">
        <v>895</v>
      </c>
      <c r="K490" s="47"/>
      <c r="L490" s="48">
        <v>2</v>
      </c>
      <c r="M490" s="46">
        <v>1651</v>
      </c>
      <c r="N490" s="9" t="s">
        <v>119</v>
      </c>
      <c r="O490" s="9" t="s">
        <v>121</v>
      </c>
    </row>
    <row r="491" spans="1:15" s="49" customFormat="1" x14ac:dyDescent="0.25">
      <c r="A491" s="46">
        <v>1652</v>
      </c>
      <c r="B491" s="9" t="s">
        <v>121</v>
      </c>
      <c r="C491" s="9" t="s">
        <v>119</v>
      </c>
      <c r="D491" s="9" t="s">
        <v>892</v>
      </c>
      <c r="E491" s="9" t="s">
        <v>365</v>
      </c>
      <c r="F491" s="9" t="s">
        <v>71</v>
      </c>
      <c r="G491" s="9" t="s">
        <v>8</v>
      </c>
      <c r="H491" s="9" t="s">
        <v>2092</v>
      </c>
      <c r="I491" s="9"/>
      <c r="J491" s="9" t="s">
        <v>895</v>
      </c>
      <c r="K491" s="47"/>
      <c r="L491" s="48">
        <v>2</v>
      </c>
      <c r="M491" s="46">
        <v>1652</v>
      </c>
      <c r="N491" s="9" t="s">
        <v>119</v>
      </c>
      <c r="O491" s="9" t="s">
        <v>121</v>
      </c>
    </row>
    <row r="492" spans="1:15" s="49" customFormat="1" ht="25.5" x14ac:dyDescent="0.25">
      <c r="A492" s="46">
        <v>1653</v>
      </c>
      <c r="B492" s="9" t="s">
        <v>121</v>
      </c>
      <c r="C492" s="9" t="s">
        <v>119</v>
      </c>
      <c r="D492" s="9" t="s">
        <v>371</v>
      </c>
      <c r="E492" s="9" t="s">
        <v>372</v>
      </c>
      <c r="F492" s="9" t="s">
        <v>71</v>
      </c>
      <c r="G492" s="9" t="s">
        <v>8</v>
      </c>
      <c r="H492" s="9" t="s">
        <v>2093</v>
      </c>
      <c r="I492" s="9"/>
      <c r="J492" s="9" t="s">
        <v>371</v>
      </c>
      <c r="K492" s="47"/>
      <c r="L492" s="48">
        <v>2</v>
      </c>
      <c r="M492" s="46">
        <v>1653</v>
      </c>
      <c r="N492" s="9" t="s">
        <v>119</v>
      </c>
      <c r="O492" s="9" t="s">
        <v>121</v>
      </c>
    </row>
    <row r="493" spans="1:15" s="49" customFormat="1" ht="25.5" x14ac:dyDescent="0.25">
      <c r="A493" s="46">
        <v>1654</v>
      </c>
      <c r="B493" s="9" t="s">
        <v>121</v>
      </c>
      <c r="C493" s="9" t="s">
        <v>119</v>
      </c>
      <c r="D493" s="9" t="s">
        <v>371</v>
      </c>
      <c r="E493" s="9" t="s">
        <v>372</v>
      </c>
      <c r="F493" s="9" t="s">
        <v>71</v>
      </c>
      <c r="G493" s="9" t="s">
        <v>8</v>
      </c>
      <c r="H493" s="9" t="s">
        <v>2094</v>
      </c>
      <c r="I493" s="9"/>
      <c r="J493" s="9" t="s">
        <v>371</v>
      </c>
      <c r="K493" s="47"/>
      <c r="L493" s="48">
        <v>2</v>
      </c>
      <c r="M493" s="46">
        <v>1654</v>
      </c>
      <c r="N493" s="9" t="s">
        <v>119</v>
      </c>
      <c r="O493" s="9" t="s">
        <v>121</v>
      </c>
    </row>
    <row r="494" spans="1:15" s="49" customFormat="1" ht="25.5" x14ac:dyDescent="0.25">
      <c r="A494" s="46">
        <v>1655</v>
      </c>
      <c r="B494" s="9" t="s">
        <v>121</v>
      </c>
      <c r="C494" s="9" t="s">
        <v>119</v>
      </c>
      <c r="D494" s="9" t="s">
        <v>371</v>
      </c>
      <c r="E494" s="9" t="s">
        <v>372</v>
      </c>
      <c r="F494" s="9" t="s">
        <v>71</v>
      </c>
      <c r="G494" s="9" t="s">
        <v>8</v>
      </c>
      <c r="H494" s="9" t="s">
        <v>2095</v>
      </c>
      <c r="I494" s="9"/>
      <c r="J494" s="9" t="s">
        <v>371</v>
      </c>
      <c r="K494" s="47"/>
      <c r="L494" s="48">
        <v>2</v>
      </c>
      <c r="M494" s="46">
        <v>1655</v>
      </c>
      <c r="N494" s="9" t="s">
        <v>119</v>
      </c>
      <c r="O494" s="9" t="s">
        <v>121</v>
      </c>
    </row>
    <row r="495" spans="1:15" s="49" customFormat="1" x14ac:dyDescent="0.25">
      <c r="A495" s="46">
        <v>1656</v>
      </c>
      <c r="B495" s="9" t="s">
        <v>121</v>
      </c>
      <c r="C495" s="9" t="s">
        <v>119</v>
      </c>
      <c r="D495" s="9" t="s">
        <v>2096</v>
      </c>
      <c r="E495" s="9" t="s">
        <v>363</v>
      </c>
      <c r="F495" s="9" t="s">
        <v>70</v>
      </c>
      <c r="G495" s="9" t="s">
        <v>2097</v>
      </c>
      <c r="H495" s="9" t="s">
        <v>2098</v>
      </c>
      <c r="I495" s="9"/>
      <c r="J495" s="9" t="s">
        <v>364</v>
      </c>
      <c r="K495" s="47"/>
      <c r="L495" s="48">
        <v>2</v>
      </c>
      <c r="M495" s="46">
        <v>1656</v>
      </c>
      <c r="N495" s="9" t="s">
        <v>119</v>
      </c>
      <c r="O495" s="9" t="s">
        <v>121</v>
      </c>
    </row>
    <row r="496" spans="1:15" s="49" customFormat="1" x14ac:dyDescent="0.25">
      <c r="A496" s="46">
        <v>1657</v>
      </c>
      <c r="B496" s="9" t="s">
        <v>121</v>
      </c>
      <c r="C496" s="9" t="s">
        <v>119</v>
      </c>
      <c r="D496" s="9" t="s">
        <v>2096</v>
      </c>
      <c r="E496" s="9" t="s">
        <v>363</v>
      </c>
      <c r="F496" s="9" t="s">
        <v>70</v>
      </c>
      <c r="G496" s="9" t="s">
        <v>2097</v>
      </c>
      <c r="H496" s="9" t="s">
        <v>2099</v>
      </c>
      <c r="I496" s="9"/>
      <c r="J496" s="9" t="s">
        <v>364</v>
      </c>
      <c r="K496" s="47"/>
      <c r="L496" s="48">
        <v>2</v>
      </c>
      <c r="M496" s="46">
        <v>1657</v>
      </c>
      <c r="N496" s="9" t="s">
        <v>119</v>
      </c>
      <c r="O496" s="9" t="s">
        <v>121</v>
      </c>
    </row>
    <row r="497" spans="1:15" s="49" customFormat="1" x14ac:dyDescent="0.25">
      <c r="A497" s="46">
        <v>1658</v>
      </c>
      <c r="B497" s="9" t="s">
        <v>121</v>
      </c>
      <c r="C497" s="9" t="s">
        <v>119</v>
      </c>
      <c r="D497" s="9" t="s">
        <v>2096</v>
      </c>
      <c r="E497" s="9" t="s">
        <v>363</v>
      </c>
      <c r="F497" s="9" t="s">
        <v>70</v>
      </c>
      <c r="G497" s="9" t="s">
        <v>893</v>
      </c>
      <c r="H497" s="9" t="s">
        <v>1059</v>
      </c>
      <c r="I497" s="9"/>
      <c r="J497" s="9" t="s">
        <v>364</v>
      </c>
      <c r="K497" s="47"/>
      <c r="L497" s="48">
        <v>1</v>
      </c>
      <c r="M497" s="46">
        <v>1658</v>
      </c>
      <c r="N497" s="9" t="s">
        <v>119</v>
      </c>
      <c r="O497" s="9" t="s">
        <v>121</v>
      </c>
    </row>
    <row r="498" spans="1:15" s="49" customFormat="1" x14ac:dyDescent="0.25">
      <c r="A498" s="46">
        <v>1659</v>
      </c>
      <c r="B498" s="9" t="s">
        <v>121</v>
      </c>
      <c r="C498" s="9" t="s">
        <v>119</v>
      </c>
      <c r="D498" s="9" t="s">
        <v>2096</v>
      </c>
      <c r="E498" s="9" t="s">
        <v>363</v>
      </c>
      <c r="F498" s="9" t="s">
        <v>70</v>
      </c>
      <c r="G498" s="9" t="s">
        <v>893</v>
      </c>
      <c r="H498" s="9" t="s">
        <v>2100</v>
      </c>
      <c r="I498" s="9"/>
      <c r="J498" s="9" t="s">
        <v>364</v>
      </c>
      <c r="K498" s="47"/>
      <c r="L498" s="48">
        <v>2</v>
      </c>
      <c r="M498" s="46">
        <v>1659</v>
      </c>
      <c r="N498" s="9" t="s">
        <v>119</v>
      </c>
      <c r="O498" s="9" t="s">
        <v>121</v>
      </c>
    </row>
    <row r="499" spans="1:15" s="49" customFormat="1" x14ac:dyDescent="0.25">
      <c r="A499" s="46">
        <v>1660</v>
      </c>
      <c r="B499" s="9" t="s">
        <v>121</v>
      </c>
      <c r="C499" s="9" t="s">
        <v>119</v>
      </c>
      <c r="D499" s="9" t="s">
        <v>892</v>
      </c>
      <c r="E499" s="9" t="s">
        <v>365</v>
      </c>
      <c r="F499" s="9" t="s">
        <v>70</v>
      </c>
      <c r="G499" s="9" t="s">
        <v>2097</v>
      </c>
      <c r="H499" s="9" t="s">
        <v>2101</v>
      </c>
      <c r="I499" s="9"/>
      <c r="J499" s="9" t="s">
        <v>895</v>
      </c>
      <c r="K499" s="47"/>
      <c r="L499" s="48">
        <v>2</v>
      </c>
      <c r="M499" s="46">
        <v>1660</v>
      </c>
      <c r="N499" s="9" t="s">
        <v>119</v>
      </c>
      <c r="O499" s="9" t="s">
        <v>121</v>
      </c>
    </row>
    <row r="500" spans="1:15" s="49" customFormat="1" x14ac:dyDescent="0.25">
      <c r="A500" s="46">
        <v>1661</v>
      </c>
      <c r="B500" s="9" t="s">
        <v>121</v>
      </c>
      <c r="C500" s="9" t="s">
        <v>119</v>
      </c>
      <c r="D500" s="9" t="s">
        <v>892</v>
      </c>
      <c r="E500" s="9" t="s">
        <v>365</v>
      </c>
      <c r="F500" s="9" t="s">
        <v>70</v>
      </c>
      <c r="G500" s="9" t="s">
        <v>2097</v>
      </c>
      <c r="H500" s="9" t="s">
        <v>821</v>
      </c>
      <c r="I500" s="9"/>
      <c r="J500" s="9" t="s">
        <v>895</v>
      </c>
      <c r="K500" s="47"/>
      <c r="L500" s="48">
        <v>2</v>
      </c>
      <c r="M500" s="46">
        <v>1661</v>
      </c>
      <c r="N500" s="9" t="s">
        <v>119</v>
      </c>
      <c r="O500" s="9" t="s">
        <v>121</v>
      </c>
    </row>
    <row r="501" spans="1:15" s="49" customFormat="1" ht="25.5" x14ac:dyDescent="0.25">
      <c r="A501" s="46">
        <v>1662</v>
      </c>
      <c r="B501" s="9" t="s">
        <v>121</v>
      </c>
      <c r="C501" s="9" t="s">
        <v>119</v>
      </c>
      <c r="D501" s="9" t="s">
        <v>2089</v>
      </c>
      <c r="E501" s="9" t="s">
        <v>374</v>
      </c>
      <c r="F501" s="9" t="s">
        <v>70</v>
      </c>
      <c r="G501" s="9" t="s">
        <v>2097</v>
      </c>
      <c r="H501" s="9" t="s">
        <v>816</v>
      </c>
      <c r="I501" s="9"/>
      <c r="J501" s="9" t="s">
        <v>2089</v>
      </c>
      <c r="K501" s="47"/>
      <c r="L501" s="48">
        <v>2</v>
      </c>
      <c r="M501" s="46">
        <v>1662</v>
      </c>
      <c r="N501" s="9" t="s">
        <v>119</v>
      </c>
      <c r="O501" s="9" t="s">
        <v>121</v>
      </c>
    </row>
    <row r="502" spans="1:15" s="49" customFormat="1" ht="25.5" x14ac:dyDescent="0.25">
      <c r="A502" s="46">
        <v>1663</v>
      </c>
      <c r="B502" s="9" t="s">
        <v>121</v>
      </c>
      <c r="C502" s="9" t="s">
        <v>119</v>
      </c>
      <c r="D502" s="9" t="s">
        <v>2089</v>
      </c>
      <c r="E502" s="9" t="s">
        <v>374</v>
      </c>
      <c r="F502" s="9" t="s">
        <v>70</v>
      </c>
      <c r="G502" s="9" t="s">
        <v>2097</v>
      </c>
      <c r="H502" s="9" t="s">
        <v>1917</v>
      </c>
      <c r="I502" s="9"/>
      <c r="J502" s="9" t="s">
        <v>2089</v>
      </c>
      <c r="K502" s="47"/>
      <c r="L502" s="48">
        <v>2</v>
      </c>
      <c r="M502" s="46">
        <v>1663</v>
      </c>
      <c r="N502" s="9" t="s">
        <v>119</v>
      </c>
      <c r="O502" s="9" t="s">
        <v>121</v>
      </c>
    </row>
    <row r="503" spans="1:15" s="49" customFormat="1" x14ac:dyDescent="0.25">
      <c r="A503" s="46">
        <v>1664</v>
      </c>
      <c r="B503" s="9" t="s">
        <v>121</v>
      </c>
      <c r="C503" s="9" t="s">
        <v>119</v>
      </c>
      <c r="D503" s="9" t="s">
        <v>892</v>
      </c>
      <c r="E503" s="9" t="s">
        <v>365</v>
      </c>
      <c r="F503" s="9" t="s">
        <v>70</v>
      </c>
      <c r="G503" s="9" t="s">
        <v>893</v>
      </c>
      <c r="H503" s="9" t="s">
        <v>1059</v>
      </c>
      <c r="I503" s="9"/>
      <c r="J503" s="9" t="s">
        <v>895</v>
      </c>
      <c r="K503" s="47"/>
      <c r="L503" s="48">
        <v>1</v>
      </c>
      <c r="M503" s="46">
        <v>1664</v>
      </c>
      <c r="N503" s="9" t="s">
        <v>119</v>
      </c>
      <c r="O503" s="9" t="s">
        <v>121</v>
      </c>
    </row>
    <row r="504" spans="1:15" s="49" customFormat="1" ht="25.5" x14ac:dyDescent="0.25">
      <c r="A504" s="46">
        <v>1666</v>
      </c>
      <c r="B504" s="9" t="s">
        <v>121</v>
      </c>
      <c r="C504" s="9" t="s">
        <v>119</v>
      </c>
      <c r="D504" s="9" t="s">
        <v>2089</v>
      </c>
      <c r="E504" s="9" t="s">
        <v>374</v>
      </c>
      <c r="F504" s="9" t="s">
        <v>70</v>
      </c>
      <c r="G504" s="9" t="s">
        <v>893</v>
      </c>
      <c r="H504" s="9" t="s">
        <v>1059</v>
      </c>
      <c r="I504" s="9"/>
      <c r="J504" s="9" t="s">
        <v>2089</v>
      </c>
      <c r="K504" s="47"/>
      <c r="L504" s="48">
        <v>2</v>
      </c>
      <c r="M504" s="46">
        <v>1666</v>
      </c>
      <c r="N504" s="9" t="s">
        <v>119</v>
      </c>
      <c r="O504" s="9" t="s">
        <v>121</v>
      </c>
    </row>
    <row r="505" spans="1:15" s="49" customFormat="1" ht="25.5" x14ac:dyDescent="0.25">
      <c r="A505" s="46">
        <v>1667</v>
      </c>
      <c r="B505" s="9" t="s">
        <v>121</v>
      </c>
      <c r="C505" s="9" t="s">
        <v>119</v>
      </c>
      <c r="D505" s="9" t="s">
        <v>2089</v>
      </c>
      <c r="E505" s="9" t="s">
        <v>374</v>
      </c>
      <c r="F505" s="9" t="s">
        <v>70</v>
      </c>
      <c r="G505" s="9" t="s">
        <v>893</v>
      </c>
      <c r="H505" s="9" t="s">
        <v>2102</v>
      </c>
      <c r="I505" s="9"/>
      <c r="J505" s="9" t="s">
        <v>2089</v>
      </c>
      <c r="K505" s="47"/>
      <c r="L505" s="48">
        <v>2</v>
      </c>
      <c r="M505" s="46">
        <v>1667</v>
      </c>
      <c r="N505" s="9" t="s">
        <v>119</v>
      </c>
      <c r="O505" s="9" t="s">
        <v>121</v>
      </c>
    </row>
    <row r="506" spans="1:15" s="49" customFormat="1" x14ac:dyDescent="0.25">
      <c r="A506" s="46">
        <v>1668</v>
      </c>
      <c r="B506" s="9" t="s">
        <v>121</v>
      </c>
      <c r="C506" s="9" t="s">
        <v>119</v>
      </c>
      <c r="D506" s="9" t="s">
        <v>58</v>
      </c>
      <c r="E506" s="9" t="s">
        <v>373</v>
      </c>
      <c r="F506" s="9" t="s">
        <v>70</v>
      </c>
      <c r="G506" s="9" t="s">
        <v>1058</v>
      </c>
      <c r="H506" s="9" t="s">
        <v>1059</v>
      </c>
      <c r="I506" s="9"/>
      <c r="J506" s="9" t="s">
        <v>58</v>
      </c>
      <c r="K506" s="47"/>
      <c r="L506" s="48">
        <v>2</v>
      </c>
      <c r="M506" s="46">
        <v>1668</v>
      </c>
      <c r="N506" s="9" t="s">
        <v>119</v>
      </c>
      <c r="O506" s="9" t="s">
        <v>121</v>
      </c>
    </row>
    <row r="507" spans="1:15" s="49" customFormat="1" x14ac:dyDescent="0.25">
      <c r="A507" s="46">
        <v>1669</v>
      </c>
      <c r="B507" s="9" t="s">
        <v>121</v>
      </c>
      <c r="C507" s="9" t="s">
        <v>119</v>
      </c>
      <c r="D507" s="9" t="s">
        <v>58</v>
      </c>
      <c r="E507" s="9" t="s">
        <v>373</v>
      </c>
      <c r="F507" s="9" t="s">
        <v>70</v>
      </c>
      <c r="G507" s="9" t="s">
        <v>1058</v>
      </c>
      <c r="H507" s="9" t="s">
        <v>894</v>
      </c>
      <c r="I507" s="9"/>
      <c r="J507" s="9" t="s">
        <v>58</v>
      </c>
      <c r="K507" s="47"/>
      <c r="L507" s="48">
        <v>2</v>
      </c>
      <c r="M507" s="46">
        <v>1669</v>
      </c>
      <c r="N507" s="9" t="s">
        <v>119</v>
      </c>
      <c r="O507" s="9" t="s">
        <v>121</v>
      </c>
    </row>
    <row r="508" spans="1:15" s="49" customFormat="1" ht="25.5" x14ac:dyDescent="0.25">
      <c r="A508" s="46">
        <v>1670</v>
      </c>
      <c r="B508" s="9" t="s">
        <v>121</v>
      </c>
      <c r="C508" s="9" t="s">
        <v>119</v>
      </c>
      <c r="D508" s="9" t="s">
        <v>369</v>
      </c>
      <c r="E508" s="9" t="s">
        <v>367</v>
      </c>
      <c r="F508" s="9" t="s">
        <v>72</v>
      </c>
      <c r="G508" s="9" t="s">
        <v>1583</v>
      </c>
      <c r="H508" s="9" t="s">
        <v>2103</v>
      </c>
      <c r="I508" s="9" t="s">
        <v>2104</v>
      </c>
      <c r="J508" s="9" t="s">
        <v>370</v>
      </c>
      <c r="K508" s="47"/>
      <c r="L508" s="48">
        <v>1</v>
      </c>
      <c r="M508" s="46">
        <v>1670</v>
      </c>
      <c r="N508" s="9" t="s">
        <v>119</v>
      </c>
      <c r="O508" s="9" t="s">
        <v>121</v>
      </c>
    </row>
    <row r="509" spans="1:15" s="49" customFormat="1" ht="25.5" x14ac:dyDescent="0.25">
      <c r="A509" s="46">
        <v>1671</v>
      </c>
      <c r="B509" s="9" t="s">
        <v>121</v>
      </c>
      <c r="C509" s="9" t="s">
        <v>119</v>
      </c>
      <c r="D509" s="9" t="s">
        <v>369</v>
      </c>
      <c r="E509" s="9" t="s">
        <v>367</v>
      </c>
      <c r="F509" s="9" t="s">
        <v>72</v>
      </c>
      <c r="G509" s="9" t="s">
        <v>2105</v>
      </c>
      <c r="H509" s="9" t="s">
        <v>2106</v>
      </c>
      <c r="I509" s="9" t="s">
        <v>2104</v>
      </c>
      <c r="J509" s="9" t="s">
        <v>370</v>
      </c>
      <c r="K509" s="47"/>
      <c r="L509" s="48">
        <v>2</v>
      </c>
      <c r="M509" s="46">
        <v>1671</v>
      </c>
      <c r="N509" s="9" t="s">
        <v>119</v>
      </c>
      <c r="O509" s="9" t="s">
        <v>121</v>
      </c>
    </row>
    <row r="510" spans="1:15" s="49" customFormat="1" ht="25.5" x14ac:dyDescent="0.25">
      <c r="A510" s="46">
        <v>1672</v>
      </c>
      <c r="B510" s="9" t="s">
        <v>121</v>
      </c>
      <c r="C510" s="9" t="s">
        <v>119</v>
      </c>
      <c r="D510" s="9" t="s">
        <v>369</v>
      </c>
      <c r="E510" s="9" t="s">
        <v>367</v>
      </c>
      <c r="F510" s="9" t="s">
        <v>72</v>
      </c>
      <c r="G510" s="9" t="s">
        <v>2105</v>
      </c>
      <c r="H510" s="9" t="s">
        <v>2107</v>
      </c>
      <c r="I510" s="9" t="s">
        <v>2104</v>
      </c>
      <c r="J510" s="9" t="s">
        <v>370</v>
      </c>
      <c r="K510" s="47"/>
      <c r="L510" s="48">
        <v>1</v>
      </c>
      <c r="M510" s="46">
        <v>1672</v>
      </c>
      <c r="N510" s="9" t="s">
        <v>119</v>
      </c>
      <c r="O510" s="9" t="s">
        <v>121</v>
      </c>
    </row>
    <row r="511" spans="1:15" s="49" customFormat="1" ht="25.5" x14ac:dyDescent="0.25">
      <c r="A511" s="46">
        <v>1673</v>
      </c>
      <c r="B511" s="9" t="s">
        <v>121</v>
      </c>
      <c r="C511" s="9" t="s">
        <v>119</v>
      </c>
      <c r="D511" s="9" t="s">
        <v>369</v>
      </c>
      <c r="E511" s="9" t="s">
        <v>367</v>
      </c>
      <c r="F511" s="9" t="s">
        <v>72</v>
      </c>
      <c r="G511" s="9" t="s">
        <v>1703</v>
      </c>
      <c r="H511" s="9" t="s">
        <v>10</v>
      </c>
      <c r="I511" s="9" t="s">
        <v>2104</v>
      </c>
      <c r="J511" s="9" t="s">
        <v>370</v>
      </c>
      <c r="K511" s="47"/>
      <c r="L511" s="48">
        <v>1</v>
      </c>
      <c r="M511" s="46">
        <v>1673</v>
      </c>
      <c r="N511" s="9" t="s">
        <v>119</v>
      </c>
      <c r="O511" s="9" t="s">
        <v>121</v>
      </c>
    </row>
    <row r="512" spans="1:15" s="49" customFormat="1" ht="25.5" x14ac:dyDescent="0.25">
      <c r="A512" s="46">
        <v>1674</v>
      </c>
      <c r="B512" s="9" t="s">
        <v>121</v>
      </c>
      <c r="C512" s="9" t="s">
        <v>119</v>
      </c>
      <c r="D512" s="9" t="s">
        <v>366</v>
      </c>
      <c r="E512" s="9" t="s">
        <v>367</v>
      </c>
      <c r="F512" s="9" t="s">
        <v>72</v>
      </c>
      <c r="G512" s="9" t="s">
        <v>1835</v>
      </c>
      <c r="H512" s="9" t="s">
        <v>368</v>
      </c>
      <c r="I512" s="9" t="s">
        <v>2104</v>
      </c>
      <c r="J512" s="9" t="s">
        <v>364</v>
      </c>
      <c r="K512" s="47"/>
      <c r="L512" s="48">
        <v>1</v>
      </c>
      <c r="M512" s="46">
        <v>1674</v>
      </c>
      <c r="N512" s="9" t="s">
        <v>119</v>
      </c>
      <c r="O512" s="9" t="s">
        <v>121</v>
      </c>
    </row>
    <row r="513" spans="1:15" s="49" customFormat="1" ht="25.5" x14ac:dyDescent="0.25">
      <c r="A513" s="46">
        <v>2001</v>
      </c>
      <c r="B513" s="9" t="s">
        <v>377</v>
      </c>
      <c r="C513" s="9" t="s">
        <v>87</v>
      </c>
      <c r="D513" s="9" t="s">
        <v>1022</v>
      </c>
      <c r="E513" s="9" t="s">
        <v>154</v>
      </c>
      <c r="F513" s="9" t="s">
        <v>71</v>
      </c>
      <c r="G513" s="9" t="s">
        <v>6</v>
      </c>
      <c r="H513" s="9" t="s">
        <v>122</v>
      </c>
      <c r="I513" s="9"/>
      <c r="J513" s="9" t="s">
        <v>1023</v>
      </c>
      <c r="K513" s="47"/>
      <c r="L513" s="48">
        <v>2</v>
      </c>
      <c r="M513" s="46">
        <v>2001</v>
      </c>
      <c r="N513" s="9" t="s">
        <v>87</v>
      </c>
      <c r="O513" s="9" t="s">
        <v>377</v>
      </c>
    </row>
    <row r="514" spans="1:15" s="49" customFormat="1" x14ac:dyDescent="0.25">
      <c r="A514" s="46">
        <v>2002</v>
      </c>
      <c r="B514" s="9" t="s">
        <v>377</v>
      </c>
      <c r="C514" s="9" t="s">
        <v>87</v>
      </c>
      <c r="D514" s="9" t="s">
        <v>153</v>
      </c>
      <c r="E514" s="9" t="s">
        <v>1760</v>
      </c>
      <c r="F514" s="9" t="s">
        <v>70</v>
      </c>
      <c r="G514" s="9" t="s">
        <v>17</v>
      </c>
      <c r="H514" s="9" t="s">
        <v>1389</v>
      </c>
      <c r="I514" s="9"/>
      <c r="J514" s="9" t="s">
        <v>153</v>
      </c>
      <c r="K514" s="47"/>
      <c r="L514" s="48">
        <v>1</v>
      </c>
      <c r="M514" s="46">
        <v>2002</v>
      </c>
      <c r="N514" s="9" t="s">
        <v>87</v>
      </c>
      <c r="O514" s="9" t="s">
        <v>377</v>
      </c>
    </row>
    <row r="515" spans="1:15" s="49" customFormat="1" x14ac:dyDescent="0.25">
      <c r="A515" s="46">
        <v>2003</v>
      </c>
      <c r="B515" s="9" t="s">
        <v>377</v>
      </c>
      <c r="C515" s="9" t="s">
        <v>87</v>
      </c>
      <c r="D515" s="9" t="s">
        <v>153</v>
      </c>
      <c r="E515" s="9" t="s">
        <v>1760</v>
      </c>
      <c r="F515" s="9" t="s">
        <v>70</v>
      </c>
      <c r="G515" s="9" t="s">
        <v>17</v>
      </c>
      <c r="H515" s="9" t="s">
        <v>18</v>
      </c>
      <c r="I515" s="9"/>
      <c r="J515" s="9" t="s">
        <v>153</v>
      </c>
      <c r="K515" s="47"/>
      <c r="L515" s="48">
        <v>2</v>
      </c>
      <c r="M515" s="46">
        <v>2003</v>
      </c>
      <c r="N515" s="9" t="s">
        <v>87</v>
      </c>
      <c r="O515" s="9" t="s">
        <v>377</v>
      </c>
    </row>
    <row r="516" spans="1:15" s="49" customFormat="1" x14ac:dyDescent="0.25">
      <c r="A516" s="46">
        <v>2004</v>
      </c>
      <c r="B516" s="9" t="s">
        <v>377</v>
      </c>
      <c r="C516" s="9" t="s">
        <v>87</v>
      </c>
      <c r="D516" s="9" t="s">
        <v>381</v>
      </c>
      <c r="E516" s="9" t="s">
        <v>382</v>
      </c>
      <c r="F516" s="9" t="s">
        <v>70</v>
      </c>
      <c r="G516" s="9" t="s">
        <v>17</v>
      </c>
      <c r="H516" s="9" t="s">
        <v>675</v>
      </c>
      <c r="I516" s="9"/>
      <c r="J516" s="9" t="s">
        <v>381</v>
      </c>
      <c r="K516" s="47"/>
      <c r="L516" s="48">
        <v>1</v>
      </c>
      <c r="M516" s="46">
        <v>2004</v>
      </c>
      <c r="N516" s="9" t="s">
        <v>87</v>
      </c>
      <c r="O516" s="9" t="s">
        <v>377</v>
      </c>
    </row>
    <row r="517" spans="1:15" s="49" customFormat="1" x14ac:dyDescent="0.25">
      <c r="A517" s="46">
        <v>2005</v>
      </c>
      <c r="B517" s="9" t="s">
        <v>377</v>
      </c>
      <c r="C517" s="9" t="s">
        <v>87</v>
      </c>
      <c r="D517" s="9" t="s">
        <v>381</v>
      </c>
      <c r="E517" s="9" t="s">
        <v>382</v>
      </c>
      <c r="F517" s="9" t="s">
        <v>70</v>
      </c>
      <c r="G517" s="9" t="s">
        <v>17</v>
      </c>
      <c r="H517" s="9" t="s">
        <v>2108</v>
      </c>
      <c r="I517" s="9"/>
      <c r="J517" s="9" t="s">
        <v>381</v>
      </c>
      <c r="K517" s="47"/>
      <c r="L517" s="48">
        <v>1</v>
      </c>
      <c r="M517" s="46">
        <v>2005</v>
      </c>
      <c r="N517" s="9" t="s">
        <v>87</v>
      </c>
      <c r="O517" s="9" t="s">
        <v>377</v>
      </c>
    </row>
    <row r="518" spans="1:15" s="49" customFormat="1" x14ac:dyDescent="0.25">
      <c r="A518" s="46">
        <v>2006</v>
      </c>
      <c r="B518" s="9" t="s">
        <v>377</v>
      </c>
      <c r="C518" s="9" t="s">
        <v>87</v>
      </c>
      <c r="D518" s="9" t="s">
        <v>153</v>
      </c>
      <c r="E518" s="9" t="s">
        <v>1760</v>
      </c>
      <c r="F518" s="9" t="s">
        <v>70</v>
      </c>
      <c r="G518" s="9" t="s">
        <v>69</v>
      </c>
      <c r="H518" s="9" t="s">
        <v>943</v>
      </c>
      <c r="I518" s="9"/>
      <c r="J518" s="9" t="s">
        <v>153</v>
      </c>
      <c r="K518" s="47"/>
      <c r="L518" s="48">
        <v>2</v>
      </c>
      <c r="M518" s="46">
        <v>2006</v>
      </c>
      <c r="N518" s="9" t="s">
        <v>87</v>
      </c>
      <c r="O518" s="9" t="s">
        <v>377</v>
      </c>
    </row>
    <row r="519" spans="1:15" s="49" customFormat="1" ht="25.5" x14ac:dyDescent="0.25">
      <c r="A519" s="46">
        <v>2007</v>
      </c>
      <c r="B519" s="9" t="s">
        <v>377</v>
      </c>
      <c r="C519" s="9" t="s">
        <v>88</v>
      </c>
      <c r="D519" s="9" t="s">
        <v>2109</v>
      </c>
      <c r="E519" s="9" t="s">
        <v>168</v>
      </c>
      <c r="F519" s="9" t="s">
        <v>71</v>
      </c>
      <c r="G519" s="9" t="s">
        <v>137</v>
      </c>
      <c r="H519" s="9" t="s">
        <v>15</v>
      </c>
      <c r="I519" s="9"/>
      <c r="J519" s="9" t="s">
        <v>2109</v>
      </c>
      <c r="K519" s="47"/>
      <c r="L519" s="48">
        <v>1</v>
      </c>
      <c r="M519" s="46">
        <v>2007</v>
      </c>
      <c r="N519" s="9" t="s">
        <v>88</v>
      </c>
      <c r="O519" s="9" t="s">
        <v>377</v>
      </c>
    </row>
    <row r="520" spans="1:15" s="49" customFormat="1" ht="25.5" x14ac:dyDescent="0.25">
      <c r="A520" s="46">
        <v>2008</v>
      </c>
      <c r="B520" s="9" t="s">
        <v>377</v>
      </c>
      <c r="C520" s="9" t="s">
        <v>88</v>
      </c>
      <c r="D520" s="9" t="s">
        <v>172</v>
      </c>
      <c r="E520" s="9" t="s">
        <v>2110</v>
      </c>
      <c r="F520" s="9" t="s">
        <v>71</v>
      </c>
      <c r="G520" s="9" t="s">
        <v>137</v>
      </c>
      <c r="H520" s="9" t="s">
        <v>22</v>
      </c>
      <c r="I520" s="9"/>
      <c r="J520" s="9" t="s">
        <v>1766</v>
      </c>
      <c r="K520" s="47"/>
      <c r="L520" s="48">
        <v>1</v>
      </c>
      <c r="M520" s="46">
        <v>2008</v>
      </c>
      <c r="N520" s="9" t="s">
        <v>88</v>
      </c>
      <c r="O520" s="9" t="s">
        <v>377</v>
      </c>
    </row>
    <row r="521" spans="1:15" s="49" customFormat="1" x14ac:dyDescent="0.25">
      <c r="A521" s="46">
        <v>2009</v>
      </c>
      <c r="B521" s="9" t="s">
        <v>377</v>
      </c>
      <c r="C521" s="9" t="s">
        <v>88</v>
      </c>
      <c r="D521" s="9" t="s">
        <v>68</v>
      </c>
      <c r="E521" s="9" t="s">
        <v>1764</v>
      </c>
      <c r="F521" s="9" t="s">
        <v>71</v>
      </c>
      <c r="G521" s="9" t="s">
        <v>6</v>
      </c>
      <c r="H521" s="9" t="s">
        <v>144</v>
      </c>
      <c r="I521" s="9"/>
      <c r="J521" s="9" t="s">
        <v>163</v>
      </c>
      <c r="K521" s="47"/>
      <c r="L521" s="48">
        <v>1</v>
      </c>
      <c r="M521" s="46">
        <v>2009</v>
      </c>
      <c r="N521" s="9" t="s">
        <v>88</v>
      </c>
      <c r="O521" s="9" t="s">
        <v>377</v>
      </c>
    </row>
    <row r="522" spans="1:15" s="49" customFormat="1" ht="25.5" x14ac:dyDescent="0.25">
      <c r="A522" s="46">
        <v>2010</v>
      </c>
      <c r="B522" s="9" t="s">
        <v>377</v>
      </c>
      <c r="C522" s="9" t="s">
        <v>88</v>
      </c>
      <c r="D522" s="9" t="s">
        <v>2109</v>
      </c>
      <c r="E522" s="9" t="s">
        <v>168</v>
      </c>
      <c r="F522" s="9" t="s">
        <v>71</v>
      </c>
      <c r="G522" s="9" t="s">
        <v>6</v>
      </c>
      <c r="H522" s="9" t="s">
        <v>143</v>
      </c>
      <c r="I522" s="9"/>
      <c r="J522" s="9" t="s">
        <v>2109</v>
      </c>
      <c r="K522" s="47"/>
      <c r="L522" s="48">
        <v>1</v>
      </c>
      <c r="M522" s="46">
        <v>2010</v>
      </c>
      <c r="N522" s="9" t="s">
        <v>88</v>
      </c>
      <c r="O522" s="9" t="s">
        <v>377</v>
      </c>
    </row>
    <row r="523" spans="1:15" s="49" customFormat="1" x14ac:dyDescent="0.25">
      <c r="A523" s="46">
        <v>2011</v>
      </c>
      <c r="B523" s="9" t="s">
        <v>377</v>
      </c>
      <c r="C523" s="9" t="s">
        <v>88</v>
      </c>
      <c r="D523" s="9" t="s">
        <v>68</v>
      </c>
      <c r="E523" s="9" t="s">
        <v>1764</v>
      </c>
      <c r="F523" s="9" t="s">
        <v>71</v>
      </c>
      <c r="G523" s="9" t="s">
        <v>7</v>
      </c>
      <c r="H523" s="9" t="s">
        <v>130</v>
      </c>
      <c r="I523" s="9"/>
      <c r="J523" s="9" t="s">
        <v>163</v>
      </c>
      <c r="K523" s="47"/>
      <c r="L523" s="48">
        <v>1</v>
      </c>
      <c r="M523" s="46">
        <v>2011</v>
      </c>
      <c r="N523" s="9" t="s">
        <v>88</v>
      </c>
      <c r="O523" s="9" t="s">
        <v>377</v>
      </c>
    </row>
    <row r="524" spans="1:15" s="49" customFormat="1" x14ac:dyDescent="0.25">
      <c r="A524" s="46">
        <v>2012</v>
      </c>
      <c r="B524" s="9" t="s">
        <v>377</v>
      </c>
      <c r="C524" s="9" t="s">
        <v>88</v>
      </c>
      <c r="D524" s="9" t="s">
        <v>68</v>
      </c>
      <c r="E524" s="9" t="s">
        <v>1764</v>
      </c>
      <c r="F524" s="9" t="s">
        <v>71</v>
      </c>
      <c r="G524" s="9" t="s">
        <v>7</v>
      </c>
      <c r="H524" s="9" t="s">
        <v>164</v>
      </c>
      <c r="I524" s="9"/>
      <c r="J524" s="9" t="s">
        <v>163</v>
      </c>
      <c r="K524" s="47"/>
      <c r="L524" s="48">
        <v>1</v>
      </c>
      <c r="M524" s="46">
        <v>2012</v>
      </c>
      <c r="N524" s="9" t="s">
        <v>88</v>
      </c>
      <c r="O524" s="9" t="s">
        <v>377</v>
      </c>
    </row>
    <row r="525" spans="1:15" s="49" customFormat="1" ht="25.5" x14ac:dyDescent="0.25">
      <c r="A525" s="46">
        <v>2013</v>
      </c>
      <c r="B525" s="9" t="s">
        <v>377</v>
      </c>
      <c r="C525" s="9" t="s">
        <v>88</v>
      </c>
      <c r="D525" s="9" t="s">
        <v>172</v>
      </c>
      <c r="E525" s="9" t="s">
        <v>2110</v>
      </c>
      <c r="F525" s="9" t="s">
        <v>71</v>
      </c>
      <c r="G525" s="9" t="s">
        <v>7</v>
      </c>
      <c r="H525" s="9" t="s">
        <v>29</v>
      </c>
      <c r="I525" s="9"/>
      <c r="J525" s="9" t="s">
        <v>1766</v>
      </c>
      <c r="K525" s="47"/>
      <c r="L525" s="48">
        <v>1</v>
      </c>
      <c r="M525" s="46">
        <v>2013</v>
      </c>
      <c r="N525" s="9" t="s">
        <v>88</v>
      </c>
      <c r="O525" s="9" t="s">
        <v>377</v>
      </c>
    </row>
    <row r="526" spans="1:15" s="49" customFormat="1" ht="25.5" x14ac:dyDescent="0.25">
      <c r="A526" s="46">
        <v>2014</v>
      </c>
      <c r="B526" s="9" t="s">
        <v>377</v>
      </c>
      <c r="C526" s="9" t="s">
        <v>88</v>
      </c>
      <c r="D526" s="9" t="s">
        <v>172</v>
      </c>
      <c r="E526" s="9" t="s">
        <v>2110</v>
      </c>
      <c r="F526" s="9" t="s">
        <v>71</v>
      </c>
      <c r="G526" s="9" t="s">
        <v>7</v>
      </c>
      <c r="H526" s="9" t="s">
        <v>138</v>
      </c>
      <c r="I526" s="9"/>
      <c r="J526" s="9" t="s">
        <v>1766</v>
      </c>
      <c r="K526" s="47"/>
      <c r="L526" s="48">
        <v>1</v>
      </c>
      <c r="M526" s="46">
        <v>2014</v>
      </c>
      <c r="N526" s="9" t="s">
        <v>88</v>
      </c>
      <c r="O526" s="9" t="s">
        <v>377</v>
      </c>
    </row>
    <row r="527" spans="1:15" s="49" customFormat="1" ht="25.5" x14ac:dyDescent="0.25">
      <c r="A527" s="46">
        <v>2015</v>
      </c>
      <c r="B527" s="9" t="s">
        <v>377</v>
      </c>
      <c r="C527" s="9" t="s">
        <v>88</v>
      </c>
      <c r="D527" s="9" t="s">
        <v>157</v>
      </c>
      <c r="E527" s="9" t="s">
        <v>1768</v>
      </c>
      <c r="F527" s="9" t="s">
        <v>70</v>
      </c>
      <c r="G527" s="9" t="s">
        <v>17</v>
      </c>
      <c r="H527" s="9" t="s">
        <v>500</v>
      </c>
      <c r="I527" s="9"/>
      <c r="J527" s="9" t="s">
        <v>158</v>
      </c>
      <c r="K527" s="47"/>
      <c r="L527" s="48">
        <v>4</v>
      </c>
      <c r="M527" s="46">
        <v>2015</v>
      </c>
      <c r="N527" s="9" t="s">
        <v>88</v>
      </c>
      <c r="O527" s="9" t="s">
        <v>377</v>
      </c>
    </row>
    <row r="528" spans="1:15" s="49" customFormat="1" ht="25.5" x14ac:dyDescent="0.25">
      <c r="A528" s="46">
        <v>2016</v>
      </c>
      <c r="B528" s="9" t="s">
        <v>377</v>
      </c>
      <c r="C528" s="9" t="s">
        <v>88</v>
      </c>
      <c r="D528" s="9" t="s">
        <v>157</v>
      </c>
      <c r="E528" s="9" t="s">
        <v>1768</v>
      </c>
      <c r="F528" s="9" t="s">
        <v>70</v>
      </c>
      <c r="G528" s="9" t="s">
        <v>17</v>
      </c>
      <c r="H528" s="9" t="s">
        <v>18</v>
      </c>
      <c r="I528" s="9"/>
      <c r="J528" s="9" t="s">
        <v>158</v>
      </c>
      <c r="K528" s="47"/>
      <c r="L528" s="48">
        <v>2</v>
      </c>
      <c r="M528" s="46">
        <v>2016</v>
      </c>
      <c r="N528" s="9" t="s">
        <v>88</v>
      </c>
      <c r="O528" s="9" t="s">
        <v>377</v>
      </c>
    </row>
    <row r="529" spans="1:15" s="49" customFormat="1" ht="25.5" x14ac:dyDescent="0.25">
      <c r="A529" s="46">
        <v>2017</v>
      </c>
      <c r="B529" s="9" t="s">
        <v>377</v>
      </c>
      <c r="C529" s="9" t="s">
        <v>88</v>
      </c>
      <c r="D529" s="9" t="s">
        <v>157</v>
      </c>
      <c r="E529" s="9" t="s">
        <v>1768</v>
      </c>
      <c r="F529" s="9" t="s">
        <v>70</v>
      </c>
      <c r="G529" s="9" t="s">
        <v>69</v>
      </c>
      <c r="H529" s="9" t="s">
        <v>19</v>
      </c>
      <c r="I529" s="9"/>
      <c r="J529" s="9" t="s">
        <v>158</v>
      </c>
      <c r="K529" s="47"/>
      <c r="L529" s="48">
        <v>1</v>
      </c>
      <c r="M529" s="46">
        <v>2017</v>
      </c>
      <c r="N529" s="9" t="s">
        <v>88</v>
      </c>
      <c r="O529" s="9" t="s">
        <v>377</v>
      </c>
    </row>
    <row r="530" spans="1:15" s="49" customFormat="1" ht="25.5" x14ac:dyDescent="0.25">
      <c r="A530" s="46">
        <v>2018</v>
      </c>
      <c r="B530" s="9" t="s">
        <v>377</v>
      </c>
      <c r="C530" s="9" t="s">
        <v>88</v>
      </c>
      <c r="D530" s="9" t="s">
        <v>157</v>
      </c>
      <c r="E530" s="9" t="s">
        <v>1768</v>
      </c>
      <c r="F530" s="9" t="s">
        <v>70</v>
      </c>
      <c r="G530" s="9" t="s">
        <v>69</v>
      </c>
      <c r="H530" s="9" t="s">
        <v>519</v>
      </c>
      <c r="I530" s="9"/>
      <c r="J530" s="9" t="s">
        <v>158</v>
      </c>
      <c r="K530" s="47"/>
      <c r="L530" s="48">
        <v>1</v>
      </c>
      <c r="M530" s="46">
        <v>2018</v>
      </c>
      <c r="N530" s="9" t="s">
        <v>88</v>
      </c>
      <c r="O530" s="9" t="s">
        <v>377</v>
      </c>
    </row>
    <row r="531" spans="1:15" s="49" customFormat="1" ht="25.5" x14ac:dyDescent="0.25">
      <c r="A531" s="46">
        <v>2019</v>
      </c>
      <c r="B531" s="9" t="s">
        <v>377</v>
      </c>
      <c r="C531" s="9" t="s">
        <v>88</v>
      </c>
      <c r="D531" s="9" t="s">
        <v>1772</v>
      </c>
      <c r="E531" s="9" t="s">
        <v>1773</v>
      </c>
      <c r="F531" s="9" t="s">
        <v>72</v>
      </c>
      <c r="G531" s="9" t="s">
        <v>30</v>
      </c>
      <c r="H531" s="9" t="s">
        <v>1774</v>
      </c>
      <c r="I531" s="9"/>
      <c r="J531" s="9" t="s">
        <v>2109</v>
      </c>
      <c r="K531" s="47"/>
      <c r="L531" s="48">
        <v>2</v>
      </c>
      <c r="M531" s="46">
        <v>2019</v>
      </c>
      <c r="N531" s="9" t="s">
        <v>88</v>
      </c>
      <c r="O531" s="9" t="s">
        <v>377</v>
      </c>
    </row>
    <row r="532" spans="1:15" s="49" customFormat="1" ht="25.5" x14ac:dyDescent="0.25">
      <c r="A532" s="46">
        <v>2020</v>
      </c>
      <c r="B532" s="9" t="s">
        <v>377</v>
      </c>
      <c r="C532" s="9" t="s">
        <v>88</v>
      </c>
      <c r="D532" s="9" t="s">
        <v>1772</v>
      </c>
      <c r="E532" s="9" t="s">
        <v>1773</v>
      </c>
      <c r="F532" s="9" t="s">
        <v>72</v>
      </c>
      <c r="G532" s="9" t="s">
        <v>30</v>
      </c>
      <c r="H532" s="9" t="s">
        <v>1775</v>
      </c>
      <c r="I532" s="9"/>
      <c r="J532" s="9" t="s">
        <v>2109</v>
      </c>
      <c r="K532" s="47"/>
      <c r="L532" s="48">
        <v>2</v>
      </c>
      <c r="M532" s="46">
        <v>2020</v>
      </c>
      <c r="N532" s="9" t="s">
        <v>88</v>
      </c>
      <c r="O532" s="9" t="s">
        <v>377</v>
      </c>
    </row>
    <row r="533" spans="1:15" s="49" customFormat="1" ht="25.5" x14ac:dyDescent="0.25">
      <c r="A533" s="46">
        <v>2021</v>
      </c>
      <c r="B533" s="9" t="s">
        <v>377</v>
      </c>
      <c r="C533" s="9" t="s">
        <v>89</v>
      </c>
      <c r="D533" s="9" t="s">
        <v>1776</v>
      </c>
      <c r="E533" s="9" t="s">
        <v>1777</v>
      </c>
      <c r="F533" s="9" t="s">
        <v>71</v>
      </c>
      <c r="G533" s="9" t="s">
        <v>648</v>
      </c>
      <c r="H533" s="9" t="s">
        <v>22</v>
      </c>
      <c r="I533" s="9"/>
      <c r="J533" s="9" t="s">
        <v>1776</v>
      </c>
      <c r="K533" s="47"/>
      <c r="L533" s="48">
        <v>2</v>
      </c>
      <c r="M533" s="46">
        <v>2021</v>
      </c>
      <c r="N533" s="9" t="s">
        <v>89</v>
      </c>
      <c r="O533" s="9" t="s">
        <v>377</v>
      </c>
    </row>
    <row r="534" spans="1:15" s="49" customFormat="1" ht="25.5" x14ac:dyDescent="0.25">
      <c r="A534" s="46">
        <v>2022</v>
      </c>
      <c r="B534" s="9" t="s">
        <v>377</v>
      </c>
      <c r="C534" s="9" t="s">
        <v>89</v>
      </c>
      <c r="D534" s="9" t="s">
        <v>1776</v>
      </c>
      <c r="E534" s="9" t="s">
        <v>1777</v>
      </c>
      <c r="F534" s="9" t="s">
        <v>71</v>
      </c>
      <c r="G534" s="9" t="s">
        <v>7</v>
      </c>
      <c r="H534" s="9" t="s">
        <v>288</v>
      </c>
      <c r="I534" s="9"/>
      <c r="J534" s="9" t="s">
        <v>1776</v>
      </c>
      <c r="K534" s="47"/>
      <c r="L534" s="48">
        <v>2</v>
      </c>
      <c r="M534" s="46">
        <v>2022</v>
      </c>
      <c r="N534" s="9" t="s">
        <v>89</v>
      </c>
      <c r="O534" s="9" t="s">
        <v>377</v>
      </c>
    </row>
    <row r="535" spans="1:15" s="49" customFormat="1" ht="25.5" x14ac:dyDescent="0.25">
      <c r="A535" s="46">
        <v>2023</v>
      </c>
      <c r="B535" s="9" t="s">
        <v>377</v>
      </c>
      <c r="C535" s="9" t="s">
        <v>89</v>
      </c>
      <c r="D535" s="9" t="s">
        <v>176</v>
      </c>
      <c r="E535" s="9" t="s">
        <v>177</v>
      </c>
      <c r="F535" s="9" t="s">
        <v>71</v>
      </c>
      <c r="G535" s="9" t="s">
        <v>7</v>
      </c>
      <c r="H535" s="9" t="s">
        <v>241</v>
      </c>
      <c r="I535" s="9"/>
      <c r="J535" s="9" t="s">
        <v>1083</v>
      </c>
      <c r="K535" s="47"/>
      <c r="L535" s="48">
        <v>2</v>
      </c>
      <c r="M535" s="46">
        <v>2023</v>
      </c>
      <c r="N535" s="9" t="s">
        <v>89</v>
      </c>
      <c r="O535" s="9" t="s">
        <v>377</v>
      </c>
    </row>
    <row r="536" spans="1:15" s="49" customFormat="1" ht="25.5" x14ac:dyDescent="0.25">
      <c r="A536" s="46">
        <v>2024</v>
      </c>
      <c r="B536" s="9" t="s">
        <v>377</v>
      </c>
      <c r="C536" s="9" t="s">
        <v>499</v>
      </c>
      <c r="D536" s="9" t="s">
        <v>577</v>
      </c>
      <c r="E536" s="9" t="s">
        <v>1785</v>
      </c>
      <c r="F536" s="9" t="s">
        <v>71</v>
      </c>
      <c r="G536" s="9" t="s">
        <v>137</v>
      </c>
      <c r="H536" s="9" t="s">
        <v>147</v>
      </c>
      <c r="I536" s="9"/>
      <c r="J536" s="9" t="s">
        <v>577</v>
      </c>
      <c r="K536" s="47"/>
      <c r="L536" s="48">
        <v>1</v>
      </c>
      <c r="M536" s="46">
        <v>2024</v>
      </c>
      <c r="N536" s="9" t="s">
        <v>499</v>
      </c>
      <c r="O536" s="9" t="s">
        <v>377</v>
      </c>
    </row>
    <row r="537" spans="1:15" s="49" customFormat="1" ht="25.5" x14ac:dyDescent="0.25">
      <c r="A537" s="46">
        <v>2027</v>
      </c>
      <c r="B537" s="9" t="s">
        <v>377</v>
      </c>
      <c r="C537" s="9" t="s">
        <v>499</v>
      </c>
      <c r="D537" s="9" t="s">
        <v>1540</v>
      </c>
      <c r="E537" s="9" t="s">
        <v>139</v>
      </c>
      <c r="F537" s="9" t="s">
        <v>71</v>
      </c>
      <c r="G537" s="9" t="s">
        <v>6</v>
      </c>
      <c r="H537" s="9" t="s">
        <v>1784</v>
      </c>
      <c r="I537" s="9"/>
      <c r="J537" s="9" t="s">
        <v>501</v>
      </c>
      <c r="K537" s="47"/>
      <c r="L537" s="48">
        <v>1</v>
      </c>
      <c r="M537" s="46">
        <v>2027</v>
      </c>
      <c r="N537" s="9" t="s">
        <v>499</v>
      </c>
      <c r="O537" s="9" t="s">
        <v>377</v>
      </c>
    </row>
    <row r="538" spans="1:15" s="49" customFormat="1" ht="25.5" x14ac:dyDescent="0.25">
      <c r="A538" s="46">
        <v>2028</v>
      </c>
      <c r="B538" s="9" t="s">
        <v>377</v>
      </c>
      <c r="C538" s="9" t="s">
        <v>499</v>
      </c>
      <c r="D538" s="9" t="s">
        <v>1540</v>
      </c>
      <c r="E538" s="9" t="s">
        <v>139</v>
      </c>
      <c r="F538" s="9" t="s">
        <v>71</v>
      </c>
      <c r="G538" s="9" t="s">
        <v>6</v>
      </c>
      <c r="H538" s="9" t="s">
        <v>1781</v>
      </c>
      <c r="I538" s="9"/>
      <c r="J538" s="9" t="s">
        <v>501</v>
      </c>
      <c r="K538" s="47"/>
      <c r="L538" s="48">
        <v>1</v>
      </c>
      <c r="M538" s="46">
        <v>2028</v>
      </c>
      <c r="N538" s="9" t="s">
        <v>499</v>
      </c>
      <c r="O538" s="9" t="s">
        <v>377</v>
      </c>
    </row>
    <row r="539" spans="1:15" s="49" customFormat="1" x14ac:dyDescent="0.25">
      <c r="A539" s="46">
        <v>2030</v>
      </c>
      <c r="B539" s="9" t="s">
        <v>377</v>
      </c>
      <c r="C539" s="9" t="s">
        <v>499</v>
      </c>
      <c r="D539" s="9" t="s">
        <v>1169</v>
      </c>
      <c r="E539" s="9" t="s">
        <v>1779</v>
      </c>
      <c r="F539" s="9" t="s">
        <v>71</v>
      </c>
      <c r="G539" s="9" t="s">
        <v>6</v>
      </c>
      <c r="H539" s="9" t="s">
        <v>59</v>
      </c>
      <c r="I539" s="9"/>
      <c r="J539" s="9" t="s">
        <v>503</v>
      </c>
      <c r="K539" s="47"/>
      <c r="L539" s="48">
        <v>1</v>
      </c>
      <c r="M539" s="46">
        <v>2030</v>
      </c>
      <c r="N539" s="9" t="s">
        <v>499</v>
      </c>
      <c r="O539" s="9" t="s">
        <v>377</v>
      </c>
    </row>
    <row r="540" spans="1:15" s="49" customFormat="1" x14ac:dyDescent="0.25">
      <c r="A540" s="46">
        <v>2031</v>
      </c>
      <c r="B540" s="9" t="s">
        <v>377</v>
      </c>
      <c r="C540" s="9" t="s">
        <v>499</v>
      </c>
      <c r="D540" s="9" t="s">
        <v>577</v>
      </c>
      <c r="E540" s="9" t="s">
        <v>1785</v>
      </c>
      <c r="F540" s="9" t="s">
        <v>71</v>
      </c>
      <c r="G540" s="9" t="s">
        <v>6</v>
      </c>
      <c r="H540" s="9" t="s">
        <v>74</v>
      </c>
      <c r="I540" s="9"/>
      <c r="J540" s="9" t="s">
        <v>577</v>
      </c>
      <c r="K540" s="47"/>
      <c r="L540" s="48">
        <v>1</v>
      </c>
      <c r="M540" s="46">
        <v>2031</v>
      </c>
      <c r="N540" s="9" t="s">
        <v>499</v>
      </c>
      <c r="O540" s="9" t="s">
        <v>377</v>
      </c>
    </row>
    <row r="541" spans="1:15" s="49" customFormat="1" x14ac:dyDescent="0.25">
      <c r="A541" s="46">
        <v>2032</v>
      </c>
      <c r="B541" s="9" t="s">
        <v>377</v>
      </c>
      <c r="C541" s="9" t="s">
        <v>499</v>
      </c>
      <c r="D541" s="9" t="s">
        <v>577</v>
      </c>
      <c r="E541" s="9" t="s">
        <v>1785</v>
      </c>
      <c r="F541" s="9" t="s">
        <v>71</v>
      </c>
      <c r="G541" s="9" t="s">
        <v>6</v>
      </c>
      <c r="H541" s="9" t="s">
        <v>144</v>
      </c>
      <c r="I541" s="9"/>
      <c r="J541" s="9" t="s">
        <v>577</v>
      </c>
      <c r="K541" s="47"/>
      <c r="L541" s="48">
        <v>1</v>
      </c>
      <c r="M541" s="46">
        <v>2032</v>
      </c>
      <c r="N541" s="9" t="s">
        <v>499</v>
      </c>
      <c r="O541" s="9" t="s">
        <v>377</v>
      </c>
    </row>
    <row r="542" spans="1:15" s="49" customFormat="1" x14ac:dyDescent="0.25">
      <c r="A542" s="46">
        <v>2035</v>
      </c>
      <c r="B542" s="9" t="s">
        <v>377</v>
      </c>
      <c r="C542" s="9" t="s">
        <v>499</v>
      </c>
      <c r="D542" s="9" t="s">
        <v>503</v>
      </c>
      <c r="E542" s="9" t="s">
        <v>1782</v>
      </c>
      <c r="F542" s="9" t="s">
        <v>71</v>
      </c>
      <c r="G542" s="9" t="s">
        <v>7</v>
      </c>
      <c r="H542" s="9" t="s">
        <v>2111</v>
      </c>
      <c r="I542" s="9"/>
      <c r="J542" s="9" t="s">
        <v>503</v>
      </c>
      <c r="K542" s="47"/>
      <c r="L542" s="48">
        <v>2</v>
      </c>
      <c r="M542" s="46">
        <v>2035</v>
      </c>
      <c r="N542" s="9" t="s">
        <v>499</v>
      </c>
      <c r="O542" s="9" t="s">
        <v>377</v>
      </c>
    </row>
    <row r="543" spans="1:15" s="49" customFormat="1" ht="25.5" x14ac:dyDescent="0.25">
      <c r="A543" s="46">
        <v>2038</v>
      </c>
      <c r="B543" s="9" t="s">
        <v>377</v>
      </c>
      <c r="C543" s="9" t="s">
        <v>499</v>
      </c>
      <c r="D543" s="9" t="s">
        <v>932</v>
      </c>
      <c r="E543" s="9" t="s">
        <v>131</v>
      </c>
      <c r="F543" s="9" t="s">
        <v>71</v>
      </c>
      <c r="G543" s="9" t="s">
        <v>7</v>
      </c>
      <c r="H543" s="9" t="s">
        <v>134</v>
      </c>
      <c r="I543" s="9"/>
      <c r="J543" s="9" t="s">
        <v>932</v>
      </c>
      <c r="K543" s="47"/>
      <c r="L543" s="48">
        <v>2</v>
      </c>
      <c r="M543" s="46">
        <v>2038</v>
      </c>
      <c r="N543" s="9" t="s">
        <v>499</v>
      </c>
      <c r="O543" s="9" t="s">
        <v>377</v>
      </c>
    </row>
    <row r="544" spans="1:15" s="49" customFormat="1" ht="25.5" x14ac:dyDescent="0.25">
      <c r="A544" s="46">
        <v>2039</v>
      </c>
      <c r="B544" s="9" t="s">
        <v>377</v>
      </c>
      <c r="C544" s="9" t="s">
        <v>499</v>
      </c>
      <c r="D544" s="9" t="s">
        <v>932</v>
      </c>
      <c r="E544" s="9" t="s">
        <v>131</v>
      </c>
      <c r="F544" s="9" t="s">
        <v>71</v>
      </c>
      <c r="G544" s="9" t="s">
        <v>7</v>
      </c>
      <c r="H544" s="9" t="s">
        <v>24</v>
      </c>
      <c r="I544" s="9"/>
      <c r="J544" s="9" t="s">
        <v>932</v>
      </c>
      <c r="K544" s="47"/>
      <c r="L544" s="48">
        <v>6</v>
      </c>
      <c r="M544" s="46">
        <v>2039</v>
      </c>
      <c r="N544" s="9" t="s">
        <v>499</v>
      </c>
      <c r="O544" s="9" t="s">
        <v>377</v>
      </c>
    </row>
    <row r="545" spans="1:15" s="49" customFormat="1" ht="25.5" x14ac:dyDescent="0.25">
      <c r="A545" s="46">
        <v>2040</v>
      </c>
      <c r="B545" s="9" t="s">
        <v>377</v>
      </c>
      <c r="C545" s="9" t="s">
        <v>499</v>
      </c>
      <c r="D545" s="9" t="s">
        <v>932</v>
      </c>
      <c r="E545" s="9" t="s">
        <v>131</v>
      </c>
      <c r="F545" s="9" t="s">
        <v>71</v>
      </c>
      <c r="G545" s="9" t="s">
        <v>7</v>
      </c>
      <c r="H545" s="9" t="s">
        <v>135</v>
      </c>
      <c r="I545" s="9"/>
      <c r="J545" s="9" t="s">
        <v>932</v>
      </c>
      <c r="K545" s="47"/>
      <c r="L545" s="48">
        <v>6</v>
      </c>
      <c r="M545" s="46">
        <v>2040</v>
      </c>
      <c r="N545" s="9" t="s">
        <v>499</v>
      </c>
      <c r="O545" s="9" t="s">
        <v>377</v>
      </c>
    </row>
    <row r="546" spans="1:15" s="49" customFormat="1" ht="25.5" x14ac:dyDescent="0.25">
      <c r="A546" s="46">
        <v>2041</v>
      </c>
      <c r="B546" s="9" t="s">
        <v>377</v>
      </c>
      <c r="C546" s="9" t="s">
        <v>499</v>
      </c>
      <c r="D546" s="9" t="s">
        <v>932</v>
      </c>
      <c r="E546" s="9" t="s">
        <v>131</v>
      </c>
      <c r="F546" s="9" t="s">
        <v>71</v>
      </c>
      <c r="G546" s="9" t="s">
        <v>7</v>
      </c>
      <c r="H546" s="9" t="s">
        <v>132</v>
      </c>
      <c r="I546" s="9"/>
      <c r="J546" s="9" t="s">
        <v>932</v>
      </c>
      <c r="K546" s="47"/>
      <c r="L546" s="48">
        <v>2</v>
      </c>
      <c r="M546" s="46">
        <v>2041</v>
      </c>
      <c r="N546" s="9" t="s">
        <v>499</v>
      </c>
      <c r="O546" s="9" t="s">
        <v>377</v>
      </c>
    </row>
    <row r="547" spans="1:15" s="49" customFormat="1" ht="25.5" x14ac:dyDescent="0.25">
      <c r="A547" s="46">
        <v>2042</v>
      </c>
      <c r="B547" s="9" t="s">
        <v>377</v>
      </c>
      <c r="C547" s="9" t="s">
        <v>499</v>
      </c>
      <c r="D547" s="9" t="s">
        <v>932</v>
      </c>
      <c r="E547" s="9" t="s">
        <v>131</v>
      </c>
      <c r="F547" s="9" t="s">
        <v>71</v>
      </c>
      <c r="G547" s="9" t="s">
        <v>7</v>
      </c>
      <c r="H547" s="9" t="s">
        <v>133</v>
      </c>
      <c r="I547" s="9"/>
      <c r="J547" s="9" t="s">
        <v>932</v>
      </c>
      <c r="K547" s="47"/>
      <c r="L547" s="48">
        <v>2</v>
      </c>
      <c r="M547" s="46">
        <v>2042</v>
      </c>
      <c r="N547" s="9" t="s">
        <v>499</v>
      </c>
      <c r="O547" s="9" t="s">
        <v>377</v>
      </c>
    </row>
    <row r="548" spans="1:15" s="49" customFormat="1" ht="25.5" x14ac:dyDescent="0.25">
      <c r="A548" s="46">
        <v>2043</v>
      </c>
      <c r="B548" s="9" t="s">
        <v>377</v>
      </c>
      <c r="C548" s="9" t="s">
        <v>499</v>
      </c>
      <c r="D548" s="9" t="s">
        <v>1540</v>
      </c>
      <c r="E548" s="9" t="s">
        <v>139</v>
      </c>
      <c r="F548" s="9" t="s">
        <v>71</v>
      </c>
      <c r="G548" s="9" t="s">
        <v>7</v>
      </c>
      <c r="H548" s="9" t="s">
        <v>1786</v>
      </c>
      <c r="I548" s="9"/>
      <c r="J548" s="9" t="s">
        <v>501</v>
      </c>
      <c r="K548" s="47"/>
      <c r="L548" s="48">
        <v>1</v>
      </c>
      <c r="M548" s="46">
        <v>2043</v>
      </c>
      <c r="N548" s="9" t="s">
        <v>499</v>
      </c>
      <c r="O548" s="9" t="s">
        <v>377</v>
      </c>
    </row>
    <row r="549" spans="1:15" s="49" customFormat="1" x14ac:dyDescent="0.25">
      <c r="A549" s="46">
        <v>2045</v>
      </c>
      <c r="B549" s="9" t="s">
        <v>377</v>
      </c>
      <c r="C549" s="9" t="s">
        <v>499</v>
      </c>
      <c r="D549" s="9" t="s">
        <v>577</v>
      </c>
      <c r="E549" s="9" t="s">
        <v>1785</v>
      </c>
      <c r="F549" s="9" t="s">
        <v>71</v>
      </c>
      <c r="G549" s="9" t="s">
        <v>7</v>
      </c>
      <c r="H549" s="9" t="s">
        <v>1288</v>
      </c>
      <c r="I549" s="9"/>
      <c r="J549" s="9" t="s">
        <v>577</v>
      </c>
      <c r="K549" s="47"/>
      <c r="L549" s="48">
        <v>3</v>
      </c>
      <c r="M549" s="46">
        <v>2045</v>
      </c>
      <c r="N549" s="9" t="s">
        <v>499</v>
      </c>
      <c r="O549" s="9" t="s">
        <v>377</v>
      </c>
    </row>
    <row r="550" spans="1:15" s="49" customFormat="1" x14ac:dyDescent="0.25">
      <c r="A550" s="46">
        <v>2046</v>
      </c>
      <c r="B550" s="9" t="s">
        <v>377</v>
      </c>
      <c r="C550" s="9" t="s">
        <v>499</v>
      </c>
      <c r="D550" s="9" t="s">
        <v>501</v>
      </c>
      <c r="E550" s="9" t="s">
        <v>127</v>
      </c>
      <c r="F550" s="9" t="s">
        <v>70</v>
      </c>
      <c r="G550" s="9" t="s">
        <v>17</v>
      </c>
      <c r="H550" s="9" t="s">
        <v>18</v>
      </c>
      <c r="I550" s="9"/>
      <c r="J550" s="9" t="s">
        <v>501</v>
      </c>
      <c r="K550" s="47"/>
      <c r="L550" s="48">
        <v>2</v>
      </c>
      <c r="M550" s="46">
        <v>2046</v>
      </c>
      <c r="N550" s="9" t="s">
        <v>499</v>
      </c>
      <c r="O550" s="9" t="s">
        <v>377</v>
      </c>
    </row>
    <row r="551" spans="1:15" s="49" customFormat="1" ht="25.5" x14ac:dyDescent="0.25">
      <c r="A551" s="46">
        <v>2047</v>
      </c>
      <c r="B551" s="9" t="s">
        <v>377</v>
      </c>
      <c r="C551" s="9" t="s">
        <v>499</v>
      </c>
      <c r="D551" s="9" t="s">
        <v>1540</v>
      </c>
      <c r="E551" s="9" t="s">
        <v>139</v>
      </c>
      <c r="F551" s="9" t="s">
        <v>70</v>
      </c>
      <c r="G551" s="9" t="s">
        <v>17</v>
      </c>
      <c r="H551" s="9" t="s">
        <v>18</v>
      </c>
      <c r="I551" s="9"/>
      <c r="J551" s="9" t="s">
        <v>501</v>
      </c>
      <c r="K551" s="47"/>
      <c r="L551" s="48">
        <v>1</v>
      </c>
      <c r="M551" s="46">
        <v>2047</v>
      </c>
      <c r="N551" s="9" t="s">
        <v>499</v>
      </c>
      <c r="O551" s="9" t="s">
        <v>377</v>
      </c>
    </row>
    <row r="552" spans="1:15" s="49" customFormat="1" x14ac:dyDescent="0.25">
      <c r="A552" s="46">
        <v>2050</v>
      </c>
      <c r="B552" s="9" t="s">
        <v>377</v>
      </c>
      <c r="C552" s="9" t="s">
        <v>499</v>
      </c>
      <c r="D552" s="9" t="s">
        <v>501</v>
      </c>
      <c r="E552" s="9" t="s">
        <v>127</v>
      </c>
      <c r="F552" s="9" t="s">
        <v>70</v>
      </c>
      <c r="G552" s="9" t="s">
        <v>69</v>
      </c>
      <c r="H552" s="9" t="s">
        <v>519</v>
      </c>
      <c r="I552" s="9"/>
      <c r="J552" s="9" t="s">
        <v>501</v>
      </c>
      <c r="K552" s="47"/>
      <c r="L552" s="48">
        <v>3</v>
      </c>
      <c r="M552" s="46">
        <v>2050</v>
      </c>
      <c r="N552" s="9" t="s">
        <v>499</v>
      </c>
      <c r="O552" s="9" t="s">
        <v>377</v>
      </c>
    </row>
    <row r="553" spans="1:15" s="49" customFormat="1" x14ac:dyDescent="0.25">
      <c r="A553" s="46">
        <v>2053</v>
      </c>
      <c r="B553" s="9" t="s">
        <v>377</v>
      </c>
      <c r="C553" s="9" t="s">
        <v>499</v>
      </c>
      <c r="D553" s="9" t="s">
        <v>501</v>
      </c>
      <c r="E553" s="9" t="s">
        <v>127</v>
      </c>
      <c r="F553" s="9" t="s">
        <v>72</v>
      </c>
      <c r="G553" s="9" t="s">
        <v>27</v>
      </c>
      <c r="H553" s="9" t="s">
        <v>53</v>
      </c>
      <c r="I553" s="9" t="s">
        <v>214</v>
      </c>
      <c r="J553" s="9" t="s">
        <v>501</v>
      </c>
      <c r="K553" s="47"/>
      <c r="L553" s="48">
        <v>1</v>
      </c>
      <c r="M553" s="46">
        <v>2053</v>
      </c>
      <c r="N553" s="9" t="s">
        <v>499</v>
      </c>
      <c r="O553" s="9" t="s">
        <v>377</v>
      </c>
    </row>
    <row r="554" spans="1:15" s="49" customFormat="1" x14ac:dyDescent="0.25">
      <c r="A554" s="46">
        <v>2054</v>
      </c>
      <c r="B554" s="9" t="s">
        <v>377</v>
      </c>
      <c r="C554" s="9" t="s">
        <v>499</v>
      </c>
      <c r="D554" s="9" t="s">
        <v>601</v>
      </c>
      <c r="E554" s="9" t="s">
        <v>151</v>
      </c>
      <c r="F554" s="9" t="s">
        <v>72</v>
      </c>
      <c r="G554" s="9" t="s">
        <v>30</v>
      </c>
      <c r="H554" s="9" t="s">
        <v>152</v>
      </c>
      <c r="I554" s="9" t="s">
        <v>602</v>
      </c>
      <c r="J554" s="9" t="s">
        <v>601</v>
      </c>
      <c r="K554" s="47"/>
      <c r="L554" s="48">
        <v>1</v>
      </c>
      <c r="M554" s="46">
        <v>2054</v>
      </c>
      <c r="N554" s="9" t="s">
        <v>499</v>
      </c>
      <c r="O554" s="9" t="s">
        <v>377</v>
      </c>
    </row>
    <row r="555" spans="1:15" s="49" customFormat="1" x14ac:dyDescent="0.25">
      <c r="A555" s="46">
        <v>2058</v>
      </c>
      <c r="B555" s="9" t="s">
        <v>377</v>
      </c>
      <c r="C555" s="9" t="s">
        <v>90</v>
      </c>
      <c r="D555" s="9" t="s">
        <v>589</v>
      </c>
      <c r="E555" s="9" t="s">
        <v>181</v>
      </c>
      <c r="F555" s="9" t="s">
        <v>70</v>
      </c>
      <c r="G555" s="9" t="s">
        <v>17</v>
      </c>
      <c r="H555" s="9" t="s">
        <v>898</v>
      </c>
      <c r="I555" s="9" t="s">
        <v>591</v>
      </c>
      <c r="J555" s="9" t="s">
        <v>592</v>
      </c>
      <c r="K555" s="47"/>
      <c r="L555" s="48">
        <v>1</v>
      </c>
      <c r="M555" s="46">
        <v>2058</v>
      </c>
      <c r="N555" s="9" t="s">
        <v>90</v>
      </c>
      <c r="O555" s="9" t="s">
        <v>377</v>
      </c>
    </row>
    <row r="556" spans="1:15" s="49" customFormat="1" x14ac:dyDescent="0.25">
      <c r="A556" s="46">
        <v>2059</v>
      </c>
      <c r="B556" s="9" t="s">
        <v>377</v>
      </c>
      <c r="C556" s="9" t="s">
        <v>90</v>
      </c>
      <c r="D556" s="9" t="s">
        <v>589</v>
      </c>
      <c r="E556" s="9" t="s">
        <v>181</v>
      </c>
      <c r="F556" s="9" t="s">
        <v>70</v>
      </c>
      <c r="G556" s="9" t="s">
        <v>17</v>
      </c>
      <c r="H556" s="9" t="s">
        <v>939</v>
      </c>
      <c r="I556" s="9" t="s">
        <v>591</v>
      </c>
      <c r="J556" s="9" t="s">
        <v>592</v>
      </c>
      <c r="K556" s="47"/>
      <c r="L556" s="48">
        <v>1</v>
      </c>
      <c r="M556" s="46">
        <v>2059</v>
      </c>
      <c r="N556" s="9" t="s">
        <v>90</v>
      </c>
      <c r="O556" s="9" t="s">
        <v>377</v>
      </c>
    </row>
    <row r="557" spans="1:15" s="49" customFormat="1" x14ac:dyDescent="0.25">
      <c r="A557" s="46">
        <v>2062</v>
      </c>
      <c r="B557" s="9" t="s">
        <v>377</v>
      </c>
      <c r="C557" s="9" t="s">
        <v>90</v>
      </c>
      <c r="D557" s="9" t="s">
        <v>189</v>
      </c>
      <c r="E557" s="9" t="s">
        <v>190</v>
      </c>
      <c r="F557" s="9" t="s">
        <v>71</v>
      </c>
      <c r="G557" s="9" t="s">
        <v>7</v>
      </c>
      <c r="H557" s="9" t="s">
        <v>679</v>
      </c>
      <c r="I557" s="9"/>
      <c r="J557" s="9" t="s">
        <v>592</v>
      </c>
      <c r="K557" s="47"/>
      <c r="L557" s="48">
        <v>1</v>
      </c>
      <c r="M557" s="46">
        <v>2062</v>
      </c>
      <c r="N557" s="9" t="s">
        <v>90</v>
      </c>
      <c r="O557" s="9" t="s">
        <v>377</v>
      </c>
    </row>
    <row r="558" spans="1:15" s="49" customFormat="1" x14ac:dyDescent="0.25">
      <c r="A558" s="46">
        <v>2063</v>
      </c>
      <c r="B558" s="9" t="s">
        <v>377</v>
      </c>
      <c r="C558" s="9" t="s">
        <v>90</v>
      </c>
      <c r="D558" s="9" t="s">
        <v>189</v>
      </c>
      <c r="E558" s="9" t="s">
        <v>190</v>
      </c>
      <c r="F558" s="9" t="s">
        <v>71</v>
      </c>
      <c r="G558" s="9" t="s">
        <v>7</v>
      </c>
      <c r="H558" s="9" t="s">
        <v>2112</v>
      </c>
      <c r="I558" s="9"/>
      <c r="J558" s="9" t="s">
        <v>592</v>
      </c>
      <c r="K558" s="47"/>
      <c r="L558" s="48">
        <v>1</v>
      </c>
      <c r="M558" s="46">
        <v>2063</v>
      </c>
      <c r="N558" s="9" t="s">
        <v>90</v>
      </c>
      <c r="O558" s="9" t="s">
        <v>377</v>
      </c>
    </row>
    <row r="559" spans="1:15" s="49" customFormat="1" ht="25.5" x14ac:dyDescent="0.25">
      <c r="A559" s="46">
        <v>2065</v>
      </c>
      <c r="B559" s="9" t="s">
        <v>377</v>
      </c>
      <c r="C559" s="9" t="s">
        <v>90</v>
      </c>
      <c r="D559" s="9" t="s">
        <v>189</v>
      </c>
      <c r="E559" s="9" t="s">
        <v>190</v>
      </c>
      <c r="F559" s="9" t="s">
        <v>71</v>
      </c>
      <c r="G559" s="9" t="s">
        <v>6</v>
      </c>
      <c r="H559" s="9" t="s">
        <v>1261</v>
      </c>
      <c r="I559" s="9"/>
      <c r="J559" s="9" t="s">
        <v>592</v>
      </c>
      <c r="K559" s="47"/>
      <c r="L559" s="48">
        <v>1</v>
      </c>
      <c r="M559" s="46">
        <v>2065</v>
      </c>
      <c r="N559" s="9" t="s">
        <v>90</v>
      </c>
      <c r="O559" s="9" t="s">
        <v>377</v>
      </c>
    </row>
    <row r="560" spans="1:15" s="49" customFormat="1" ht="25.5" x14ac:dyDescent="0.25">
      <c r="A560" s="46">
        <v>2066</v>
      </c>
      <c r="B560" s="9" t="s">
        <v>377</v>
      </c>
      <c r="C560" s="9" t="s">
        <v>90</v>
      </c>
      <c r="D560" s="9" t="s">
        <v>189</v>
      </c>
      <c r="E560" s="9" t="s">
        <v>190</v>
      </c>
      <c r="F560" s="9" t="s">
        <v>71</v>
      </c>
      <c r="G560" s="9" t="s">
        <v>6</v>
      </c>
      <c r="H560" s="9" t="s">
        <v>2113</v>
      </c>
      <c r="I560" s="9"/>
      <c r="J560" s="9" t="s">
        <v>592</v>
      </c>
      <c r="K560" s="47"/>
      <c r="L560" s="48">
        <v>1</v>
      </c>
      <c r="M560" s="46">
        <v>2066</v>
      </c>
      <c r="N560" s="9" t="s">
        <v>90</v>
      </c>
      <c r="O560" s="9" t="s">
        <v>377</v>
      </c>
    </row>
    <row r="561" spans="1:15" s="49" customFormat="1" ht="38.25" x14ac:dyDescent="0.25">
      <c r="A561" s="46">
        <v>2067</v>
      </c>
      <c r="B561" s="9" t="s">
        <v>377</v>
      </c>
      <c r="C561" s="9" t="s">
        <v>90</v>
      </c>
      <c r="D561" s="9" t="s">
        <v>189</v>
      </c>
      <c r="E561" s="9" t="s">
        <v>190</v>
      </c>
      <c r="F561" s="9" t="s">
        <v>71</v>
      </c>
      <c r="G561" s="9" t="s">
        <v>137</v>
      </c>
      <c r="H561" s="9" t="s">
        <v>2114</v>
      </c>
      <c r="I561" s="9"/>
      <c r="J561" s="9" t="s">
        <v>592</v>
      </c>
      <c r="K561" s="47"/>
      <c r="L561" s="48">
        <v>1</v>
      </c>
      <c r="M561" s="46">
        <v>2067</v>
      </c>
      <c r="N561" s="9" t="s">
        <v>90</v>
      </c>
      <c r="O561" s="9" t="s">
        <v>377</v>
      </c>
    </row>
    <row r="562" spans="1:15" s="49" customFormat="1" ht="25.5" x14ac:dyDescent="0.25">
      <c r="A562" s="46">
        <v>2068</v>
      </c>
      <c r="B562" s="9" t="s">
        <v>377</v>
      </c>
      <c r="C562" s="9" t="s">
        <v>90</v>
      </c>
      <c r="D562" s="9" t="s">
        <v>189</v>
      </c>
      <c r="E562" s="9" t="s">
        <v>190</v>
      </c>
      <c r="F562" s="9" t="s">
        <v>71</v>
      </c>
      <c r="G562" s="9" t="s">
        <v>137</v>
      </c>
      <c r="H562" s="9" t="s">
        <v>2115</v>
      </c>
      <c r="I562" s="9"/>
      <c r="J562" s="9" t="s">
        <v>592</v>
      </c>
      <c r="K562" s="47"/>
      <c r="L562" s="48">
        <v>1</v>
      </c>
      <c r="M562" s="46">
        <v>2068</v>
      </c>
      <c r="N562" s="9" t="s">
        <v>90</v>
      </c>
      <c r="O562" s="9" t="s">
        <v>377</v>
      </c>
    </row>
    <row r="563" spans="1:15" s="49" customFormat="1" ht="25.5" x14ac:dyDescent="0.25">
      <c r="A563" s="46">
        <v>2069</v>
      </c>
      <c r="B563" s="9" t="s">
        <v>377</v>
      </c>
      <c r="C563" s="9" t="s">
        <v>90</v>
      </c>
      <c r="D563" s="9" t="s">
        <v>192</v>
      </c>
      <c r="E563" s="9" t="s">
        <v>193</v>
      </c>
      <c r="F563" s="9" t="s">
        <v>70</v>
      </c>
      <c r="G563" s="9" t="s">
        <v>69</v>
      </c>
      <c r="H563" s="9" t="s">
        <v>1135</v>
      </c>
      <c r="I563" s="9"/>
      <c r="J563" s="9" t="s">
        <v>1035</v>
      </c>
      <c r="K563" s="47"/>
      <c r="L563" s="48">
        <v>1</v>
      </c>
      <c r="M563" s="46">
        <v>2069</v>
      </c>
      <c r="N563" s="9" t="s">
        <v>90</v>
      </c>
      <c r="O563" s="9" t="s">
        <v>377</v>
      </c>
    </row>
    <row r="564" spans="1:15" s="49" customFormat="1" ht="25.5" x14ac:dyDescent="0.25">
      <c r="A564" s="46">
        <v>2070</v>
      </c>
      <c r="B564" s="9" t="s">
        <v>377</v>
      </c>
      <c r="C564" s="9" t="s">
        <v>90</v>
      </c>
      <c r="D564" s="9" t="s">
        <v>192</v>
      </c>
      <c r="E564" s="9" t="s">
        <v>193</v>
      </c>
      <c r="F564" s="9" t="s">
        <v>70</v>
      </c>
      <c r="G564" s="9" t="s">
        <v>69</v>
      </c>
      <c r="H564" s="9" t="s">
        <v>2116</v>
      </c>
      <c r="I564" s="9"/>
      <c r="J564" s="9" t="s">
        <v>1035</v>
      </c>
      <c r="K564" s="47"/>
      <c r="L564" s="48">
        <v>1</v>
      </c>
      <c r="M564" s="46">
        <v>2070</v>
      </c>
      <c r="N564" s="9" t="s">
        <v>90</v>
      </c>
      <c r="O564" s="9" t="s">
        <v>377</v>
      </c>
    </row>
    <row r="565" spans="1:15" s="49" customFormat="1" ht="25.5" x14ac:dyDescent="0.25">
      <c r="A565" s="46">
        <v>2073</v>
      </c>
      <c r="B565" s="9" t="s">
        <v>377</v>
      </c>
      <c r="C565" s="9" t="s">
        <v>90</v>
      </c>
      <c r="D565" s="9" t="s">
        <v>194</v>
      </c>
      <c r="E565" s="9" t="s">
        <v>195</v>
      </c>
      <c r="F565" s="9" t="s">
        <v>71</v>
      </c>
      <c r="G565" s="9" t="s">
        <v>7</v>
      </c>
      <c r="H565" s="9" t="s">
        <v>1803</v>
      </c>
      <c r="I565" s="9"/>
      <c r="J565" s="9" t="s">
        <v>2117</v>
      </c>
      <c r="K565" s="47"/>
      <c r="L565" s="48">
        <v>1</v>
      </c>
      <c r="M565" s="46">
        <v>2073</v>
      </c>
      <c r="N565" s="9" t="s">
        <v>90</v>
      </c>
      <c r="O565" s="9" t="s">
        <v>377</v>
      </c>
    </row>
    <row r="566" spans="1:15" s="49" customFormat="1" ht="25.5" x14ac:dyDescent="0.25">
      <c r="A566" s="46">
        <v>2074</v>
      </c>
      <c r="B566" s="9" t="s">
        <v>377</v>
      </c>
      <c r="C566" s="9" t="s">
        <v>90</v>
      </c>
      <c r="D566" s="9" t="s">
        <v>194</v>
      </c>
      <c r="E566" s="9" t="s">
        <v>195</v>
      </c>
      <c r="F566" s="9" t="s">
        <v>70</v>
      </c>
      <c r="G566" s="9" t="s">
        <v>69</v>
      </c>
      <c r="H566" s="9" t="s">
        <v>655</v>
      </c>
      <c r="I566" s="9"/>
      <c r="J566" s="9" t="s">
        <v>2117</v>
      </c>
      <c r="K566" s="47"/>
      <c r="L566" s="48">
        <v>1</v>
      </c>
      <c r="M566" s="46">
        <v>2074</v>
      </c>
      <c r="N566" s="9" t="s">
        <v>90</v>
      </c>
      <c r="O566" s="9" t="s">
        <v>377</v>
      </c>
    </row>
    <row r="567" spans="1:15" s="49" customFormat="1" ht="25.5" x14ac:dyDescent="0.25">
      <c r="A567" s="46">
        <v>2075</v>
      </c>
      <c r="B567" s="9" t="s">
        <v>377</v>
      </c>
      <c r="C567" s="9" t="s">
        <v>90</v>
      </c>
      <c r="D567" s="9" t="s">
        <v>194</v>
      </c>
      <c r="E567" s="9" t="s">
        <v>195</v>
      </c>
      <c r="F567" s="9" t="s">
        <v>71</v>
      </c>
      <c r="G567" s="9" t="s">
        <v>6</v>
      </c>
      <c r="H567" s="9" t="s">
        <v>1804</v>
      </c>
      <c r="I567" s="9"/>
      <c r="J567" s="9" t="s">
        <v>2117</v>
      </c>
      <c r="K567" s="47"/>
      <c r="L567" s="48">
        <v>1</v>
      </c>
      <c r="M567" s="46">
        <v>2075</v>
      </c>
      <c r="N567" s="9" t="s">
        <v>90</v>
      </c>
      <c r="O567" s="9" t="s">
        <v>377</v>
      </c>
    </row>
    <row r="568" spans="1:15" s="49" customFormat="1" ht="25.5" x14ac:dyDescent="0.25">
      <c r="A568" s="46">
        <v>2076</v>
      </c>
      <c r="B568" s="9" t="s">
        <v>377</v>
      </c>
      <c r="C568" s="9" t="s">
        <v>90</v>
      </c>
      <c r="D568" s="9" t="s">
        <v>194</v>
      </c>
      <c r="E568" s="9" t="s">
        <v>195</v>
      </c>
      <c r="F568" s="9" t="s">
        <v>71</v>
      </c>
      <c r="G568" s="9" t="s">
        <v>7</v>
      </c>
      <c r="H568" s="9" t="s">
        <v>197</v>
      </c>
      <c r="I568" s="9"/>
      <c r="J568" s="9" t="s">
        <v>2117</v>
      </c>
      <c r="K568" s="47"/>
      <c r="L568" s="48">
        <v>1</v>
      </c>
      <c r="M568" s="46">
        <v>2076</v>
      </c>
      <c r="N568" s="9" t="s">
        <v>90</v>
      </c>
      <c r="O568" s="9" t="s">
        <v>377</v>
      </c>
    </row>
    <row r="569" spans="1:15" s="49" customFormat="1" ht="25.5" x14ac:dyDescent="0.25">
      <c r="A569" s="46">
        <v>2077</v>
      </c>
      <c r="B569" s="9" t="s">
        <v>377</v>
      </c>
      <c r="C569" s="9" t="s">
        <v>90</v>
      </c>
      <c r="D569" s="9" t="s">
        <v>1351</v>
      </c>
      <c r="E569" s="9" t="s">
        <v>202</v>
      </c>
      <c r="F569" s="9" t="s">
        <v>71</v>
      </c>
      <c r="G569" s="9" t="s">
        <v>7</v>
      </c>
      <c r="H569" s="9" t="s">
        <v>1803</v>
      </c>
      <c r="I569" s="9"/>
      <c r="J569" s="9" t="s">
        <v>1560</v>
      </c>
      <c r="K569" s="47"/>
      <c r="L569" s="48">
        <v>1</v>
      </c>
      <c r="M569" s="46">
        <v>2077</v>
      </c>
      <c r="N569" s="9" t="s">
        <v>90</v>
      </c>
      <c r="O569" s="9" t="s">
        <v>377</v>
      </c>
    </row>
    <row r="570" spans="1:15" s="49" customFormat="1" ht="25.5" x14ac:dyDescent="0.25">
      <c r="A570" s="46">
        <v>2078</v>
      </c>
      <c r="B570" s="9" t="s">
        <v>377</v>
      </c>
      <c r="C570" s="9" t="s">
        <v>90</v>
      </c>
      <c r="D570" s="9" t="s">
        <v>1351</v>
      </c>
      <c r="E570" s="9" t="s">
        <v>202</v>
      </c>
      <c r="F570" s="9" t="s">
        <v>71</v>
      </c>
      <c r="G570" s="9" t="s">
        <v>6</v>
      </c>
      <c r="H570" s="9" t="s">
        <v>2118</v>
      </c>
      <c r="I570" s="9"/>
      <c r="J570" s="9" t="s">
        <v>1560</v>
      </c>
      <c r="K570" s="47"/>
      <c r="L570" s="48">
        <v>1</v>
      </c>
      <c r="M570" s="46">
        <v>2078</v>
      </c>
      <c r="N570" s="9" t="s">
        <v>90</v>
      </c>
      <c r="O570" s="9" t="s">
        <v>377</v>
      </c>
    </row>
    <row r="571" spans="1:15" s="49" customFormat="1" ht="25.5" x14ac:dyDescent="0.25">
      <c r="A571" s="46">
        <v>2080</v>
      </c>
      <c r="B571" s="9" t="s">
        <v>377</v>
      </c>
      <c r="C571" s="9" t="s">
        <v>90</v>
      </c>
      <c r="D571" s="9" t="s">
        <v>1351</v>
      </c>
      <c r="E571" s="9" t="s">
        <v>202</v>
      </c>
      <c r="F571" s="9" t="s">
        <v>71</v>
      </c>
      <c r="G571" s="9" t="s">
        <v>7</v>
      </c>
      <c r="H571" s="9" t="s">
        <v>1807</v>
      </c>
      <c r="I571" s="9"/>
      <c r="J571" s="9" t="s">
        <v>1560</v>
      </c>
      <c r="K571" s="47"/>
      <c r="L571" s="48">
        <v>1</v>
      </c>
      <c r="M571" s="46">
        <v>2080</v>
      </c>
      <c r="N571" s="9" t="s">
        <v>90</v>
      </c>
      <c r="O571" s="9" t="s">
        <v>377</v>
      </c>
    </row>
    <row r="572" spans="1:15" s="49" customFormat="1" ht="25.5" x14ac:dyDescent="0.25">
      <c r="A572" s="46">
        <v>2081</v>
      </c>
      <c r="B572" s="9" t="s">
        <v>377</v>
      </c>
      <c r="C572" s="9" t="s">
        <v>90</v>
      </c>
      <c r="D572" s="9" t="s">
        <v>199</v>
      </c>
      <c r="E572" s="9" t="s">
        <v>200</v>
      </c>
      <c r="F572" s="9" t="s">
        <v>71</v>
      </c>
      <c r="G572" s="9" t="s">
        <v>7</v>
      </c>
      <c r="H572" s="9" t="s">
        <v>2119</v>
      </c>
      <c r="I572" s="9"/>
      <c r="J572" s="9" t="s">
        <v>2120</v>
      </c>
      <c r="K572" s="47"/>
      <c r="L572" s="48">
        <v>1</v>
      </c>
      <c r="M572" s="46">
        <v>2081</v>
      </c>
      <c r="N572" s="9" t="s">
        <v>90</v>
      </c>
      <c r="O572" s="9" t="s">
        <v>377</v>
      </c>
    </row>
    <row r="573" spans="1:15" s="49" customFormat="1" ht="25.5" x14ac:dyDescent="0.25">
      <c r="A573" s="46">
        <v>2082</v>
      </c>
      <c r="B573" s="9" t="s">
        <v>377</v>
      </c>
      <c r="C573" s="9" t="s">
        <v>90</v>
      </c>
      <c r="D573" s="9" t="s">
        <v>199</v>
      </c>
      <c r="E573" s="9" t="s">
        <v>200</v>
      </c>
      <c r="F573" s="9" t="s">
        <v>71</v>
      </c>
      <c r="G573" s="9" t="s">
        <v>6</v>
      </c>
      <c r="H573" s="9" t="s">
        <v>2121</v>
      </c>
      <c r="I573" s="9"/>
      <c r="J573" s="9" t="s">
        <v>2120</v>
      </c>
      <c r="K573" s="47"/>
      <c r="L573" s="48">
        <v>1</v>
      </c>
      <c r="M573" s="46">
        <v>2082</v>
      </c>
      <c r="N573" s="9" t="s">
        <v>90</v>
      </c>
      <c r="O573" s="9" t="s">
        <v>377</v>
      </c>
    </row>
    <row r="574" spans="1:15" s="49" customFormat="1" ht="25.5" x14ac:dyDescent="0.25">
      <c r="A574" s="46">
        <v>2086</v>
      </c>
      <c r="B574" s="9" t="s">
        <v>377</v>
      </c>
      <c r="C574" s="9" t="s">
        <v>90</v>
      </c>
      <c r="D574" s="9" t="s">
        <v>810</v>
      </c>
      <c r="E574" s="9" t="s">
        <v>1814</v>
      </c>
      <c r="F574" s="9" t="s">
        <v>70</v>
      </c>
      <c r="G574" s="9" t="s">
        <v>17</v>
      </c>
      <c r="H574" s="9" t="s">
        <v>854</v>
      </c>
      <c r="I574" s="9"/>
      <c r="J574" s="9" t="s">
        <v>811</v>
      </c>
      <c r="K574" s="47"/>
      <c r="L574" s="48">
        <v>2</v>
      </c>
      <c r="M574" s="46">
        <v>2086</v>
      </c>
      <c r="N574" s="9" t="s">
        <v>90</v>
      </c>
      <c r="O574" s="9" t="s">
        <v>377</v>
      </c>
    </row>
    <row r="575" spans="1:15" s="49" customFormat="1" ht="25.5" x14ac:dyDescent="0.25">
      <c r="A575" s="46">
        <v>2087</v>
      </c>
      <c r="B575" s="9" t="s">
        <v>377</v>
      </c>
      <c r="C575" s="9" t="s">
        <v>91</v>
      </c>
      <c r="D575" s="9" t="s">
        <v>1815</v>
      </c>
      <c r="E575" s="9" t="s">
        <v>1816</v>
      </c>
      <c r="F575" s="9" t="s">
        <v>71</v>
      </c>
      <c r="G575" s="9" t="s">
        <v>648</v>
      </c>
      <c r="H575" s="9" t="s">
        <v>57</v>
      </c>
      <c r="I575" s="9"/>
      <c r="J575" s="9" t="s">
        <v>1815</v>
      </c>
      <c r="K575" s="47"/>
      <c r="L575" s="48">
        <v>1</v>
      </c>
      <c r="M575" s="46">
        <v>2087</v>
      </c>
      <c r="N575" s="9" t="s">
        <v>91</v>
      </c>
      <c r="O575" s="9" t="s">
        <v>377</v>
      </c>
    </row>
    <row r="576" spans="1:15" s="49" customFormat="1" x14ac:dyDescent="0.25">
      <c r="A576" s="46">
        <v>2088</v>
      </c>
      <c r="B576" s="9" t="s">
        <v>377</v>
      </c>
      <c r="C576" s="9" t="s">
        <v>91</v>
      </c>
      <c r="D576" s="9" t="s">
        <v>1815</v>
      </c>
      <c r="E576" s="9" t="s">
        <v>1816</v>
      </c>
      <c r="F576" s="9" t="s">
        <v>71</v>
      </c>
      <c r="G576" s="9" t="s">
        <v>6</v>
      </c>
      <c r="H576" s="9" t="s">
        <v>122</v>
      </c>
      <c r="I576" s="9"/>
      <c r="J576" s="9" t="s">
        <v>1815</v>
      </c>
      <c r="K576" s="47"/>
      <c r="L576" s="48">
        <v>1</v>
      </c>
      <c r="M576" s="46">
        <v>2088</v>
      </c>
      <c r="N576" s="9" t="s">
        <v>91</v>
      </c>
      <c r="O576" s="9" t="s">
        <v>377</v>
      </c>
    </row>
    <row r="577" spans="1:15" s="49" customFormat="1" x14ac:dyDescent="0.25">
      <c r="A577" s="46">
        <v>2089</v>
      </c>
      <c r="B577" s="9" t="s">
        <v>377</v>
      </c>
      <c r="C577" s="9" t="s">
        <v>91</v>
      </c>
      <c r="D577" s="9" t="s">
        <v>1815</v>
      </c>
      <c r="E577" s="9" t="s">
        <v>1816</v>
      </c>
      <c r="F577" s="9" t="s">
        <v>71</v>
      </c>
      <c r="G577" s="9" t="s">
        <v>6</v>
      </c>
      <c r="H577" s="9" t="s">
        <v>59</v>
      </c>
      <c r="I577" s="9"/>
      <c r="J577" s="9" t="s">
        <v>1815</v>
      </c>
      <c r="K577" s="47"/>
      <c r="L577" s="48">
        <v>1</v>
      </c>
      <c r="M577" s="46">
        <v>2089</v>
      </c>
      <c r="N577" s="9" t="s">
        <v>91</v>
      </c>
      <c r="O577" s="9" t="s">
        <v>377</v>
      </c>
    </row>
    <row r="578" spans="1:15" s="49" customFormat="1" x14ac:dyDescent="0.25">
      <c r="A578" s="46">
        <v>2090</v>
      </c>
      <c r="B578" s="9" t="s">
        <v>377</v>
      </c>
      <c r="C578" s="9" t="s">
        <v>91</v>
      </c>
      <c r="D578" s="9" t="s">
        <v>1815</v>
      </c>
      <c r="E578" s="9" t="s">
        <v>1816</v>
      </c>
      <c r="F578" s="9" t="s">
        <v>71</v>
      </c>
      <c r="G578" s="9" t="s">
        <v>6</v>
      </c>
      <c r="H578" s="9" t="s">
        <v>144</v>
      </c>
      <c r="I578" s="9"/>
      <c r="J578" s="9" t="s">
        <v>1815</v>
      </c>
      <c r="K578" s="47"/>
      <c r="L578" s="48">
        <v>1</v>
      </c>
      <c r="M578" s="46">
        <v>2090</v>
      </c>
      <c r="N578" s="9" t="s">
        <v>91</v>
      </c>
      <c r="O578" s="9" t="s">
        <v>377</v>
      </c>
    </row>
    <row r="579" spans="1:15" s="49" customFormat="1" x14ac:dyDescent="0.25">
      <c r="A579" s="46">
        <v>2091</v>
      </c>
      <c r="B579" s="9" t="s">
        <v>377</v>
      </c>
      <c r="C579" s="9" t="s">
        <v>91</v>
      </c>
      <c r="D579" s="9" t="s">
        <v>1815</v>
      </c>
      <c r="E579" s="9" t="s">
        <v>1816</v>
      </c>
      <c r="F579" s="9" t="s">
        <v>71</v>
      </c>
      <c r="G579" s="9" t="s">
        <v>7</v>
      </c>
      <c r="H579" s="9" t="s">
        <v>1818</v>
      </c>
      <c r="I579" s="9"/>
      <c r="J579" s="9" t="s">
        <v>1815</v>
      </c>
      <c r="K579" s="47"/>
      <c r="L579" s="48">
        <v>1</v>
      </c>
      <c r="M579" s="46">
        <v>2091</v>
      </c>
      <c r="N579" s="9" t="s">
        <v>91</v>
      </c>
      <c r="O579" s="9" t="s">
        <v>377</v>
      </c>
    </row>
    <row r="580" spans="1:15" s="49" customFormat="1" ht="25.5" x14ac:dyDescent="0.25">
      <c r="A580" s="46">
        <v>2092</v>
      </c>
      <c r="B580" s="9" t="s">
        <v>377</v>
      </c>
      <c r="C580" s="9" t="s">
        <v>91</v>
      </c>
      <c r="D580" s="9" t="s">
        <v>960</v>
      </c>
      <c r="E580" s="9" t="s">
        <v>1819</v>
      </c>
      <c r="F580" s="9" t="s">
        <v>71</v>
      </c>
      <c r="G580" s="9" t="s">
        <v>6</v>
      </c>
      <c r="H580" s="9" t="s">
        <v>122</v>
      </c>
      <c r="I580" s="9"/>
      <c r="J580" s="9" t="s">
        <v>960</v>
      </c>
      <c r="K580" s="47"/>
      <c r="L580" s="48">
        <v>2</v>
      </c>
      <c r="M580" s="46">
        <v>2092</v>
      </c>
      <c r="N580" s="9" t="s">
        <v>91</v>
      </c>
      <c r="O580" s="9" t="s">
        <v>377</v>
      </c>
    </row>
    <row r="581" spans="1:15" s="49" customFormat="1" ht="25.5" x14ac:dyDescent="0.25">
      <c r="A581" s="46">
        <v>2093</v>
      </c>
      <c r="B581" s="9" t="s">
        <v>377</v>
      </c>
      <c r="C581" s="9" t="s">
        <v>91</v>
      </c>
      <c r="D581" s="9" t="s">
        <v>960</v>
      </c>
      <c r="E581" s="9" t="s">
        <v>1819</v>
      </c>
      <c r="F581" s="9" t="s">
        <v>71</v>
      </c>
      <c r="G581" s="9" t="s">
        <v>6</v>
      </c>
      <c r="H581" s="9" t="s">
        <v>961</v>
      </c>
      <c r="I581" s="9"/>
      <c r="J581" s="9" t="s">
        <v>960</v>
      </c>
      <c r="K581" s="47"/>
      <c r="L581" s="48">
        <v>2</v>
      </c>
      <c r="M581" s="46">
        <v>2093</v>
      </c>
      <c r="N581" s="9" t="s">
        <v>91</v>
      </c>
      <c r="O581" s="9" t="s">
        <v>377</v>
      </c>
    </row>
    <row r="582" spans="1:15" s="49" customFormat="1" x14ac:dyDescent="0.25">
      <c r="A582" s="46">
        <v>2094</v>
      </c>
      <c r="B582" s="9" t="s">
        <v>377</v>
      </c>
      <c r="C582" s="9" t="s">
        <v>91</v>
      </c>
      <c r="D582" s="9" t="s">
        <v>1820</v>
      </c>
      <c r="E582" s="9" t="s">
        <v>1821</v>
      </c>
      <c r="F582" s="9" t="s">
        <v>70</v>
      </c>
      <c r="G582" s="9" t="s">
        <v>69</v>
      </c>
      <c r="H582" s="9" t="s">
        <v>19</v>
      </c>
      <c r="I582" s="9"/>
      <c r="J582" s="9" t="s">
        <v>1820</v>
      </c>
      <c r="K582" s="47" t="s">
        <v>2122</v>
      </c>
      <c r="L582" s="48">
        <v>1</v>
      </c>
      <c r="M582" s="46">
        <v>2094</v>
      </c>
      <c r="N582" s="9" t="s">
        <v>91</v>
      </c>
      <c r="O582" s="9" t="s">
        <v>377</v>
      </c>
    </row>
    <row r="583" spans="1:15" s="49" customFormat="1" ht="25.5" x14ac:dyDescent="0.25">
      <c r="A583" s="46">
        <v>2095</v>
      </c>
      <c r="B583" s="9" t="s">
        <v>377</v>
      </c>
      <c r="C583" s="9" t="s">
        <v>92</v>
      </c>
      <c r="D583" s="9" t="s">
        <v>215</v>
      </c>
      <c r="E583" s="9" t="s">
        <v>216</v>
      </c>
      <c r="F583" s="9" t="s">
        <v>71</v>
      </c>
      <c r="G583" s="9" t="s">
        <v>8</v>
      </c>
      <c r="H583" s="9" t="s">
        <v>1555</v>
      </c>
      <c r="I583" s="9"/>
      <c r="J583" s="9" t="s">
        <v>1556</v>
      </c>
      <c r="K583" s="47"/>
      <c r="L583" s="48">
        <v>1</v>
      </c>
      <c r="M583" s="46">
        <v>2095</v>
      </c>
      <c r="N583" s="9" t="s">
        <v>92</v>
      </c>
      <c r="O583" s="9" t="s">
        <v>377</v>
      </c>
    </row>
    <row r="584" spans="1:15" s="49" customFormat="1" x14ac:dyDescent="0.25">
      <c r="A584" s="46">
        <v>2096</v>
      </c>
      <c r="B584" s="9" t="s">
        <v>377</v>
      </c>
      <c r="C584" s="9" t="s">
        <v>92</v>
      </c>
      <c r="D584" s="9" t="s">
        <v>215</v>
      </c>
      <c r="E584" s="9" t="s">
        <v>216</v>
      </c>
      <c r="F584" s="9" t="s">
        <v>71</v>
      </c>
      <c r="G584" s="9" t="s">
        <v>8</v>
      </c>
      <c r="H584" s="9" t="s">
        <v>1832</v>
      </c>
      <c r="I584" s="9"/>
      <c r="J584" s="9" t="s">
        <v>1556</v>
      </c>
      <c r="K584" s="47"/>
      <c r="L584" s="48">
        <v>2</v>
      </c>
      <c r="M584" s="46">
        <v>2096</v>
      </c>
      <c r="N584" s="9" t="s">
        <v>92</v>
      </c>
      <c r="O584" s="9" t="s">
        <v>377</v>
      </c>
    </row>
    <row r="585" spans="1:15" s="49" customFormat="1" ht="25.5" x14ac:dyDescent="0.25">
      <c r="A585" s="46">
        <v>2097</v>
      </c>
      <c r="B585" s="9" t="s">
        <v>377</v>
      </c>
      <c r="C585" s="9" t="s">
        <v>92</v>
      </c>
      <c r="D585" s="9" t="s">
        <v>1582</v>
      </c>
      <c r="E585" s="9" t="s">
        <v>213</v>
      </c>
      <c r="F585" s="9" t="s">
        <v>72</v>
      </c>
      <c r="G585" s="9" t="s">
        <v>1583</v>
      </c>
      <c r="H585" s="9" t="s">
        <v>1835</v>
      </c>
      <c r="I585" s="9" t="s">
        <v>1585</v>
      </c>
      <c r="J585" s="9" t="s">
        <v>1556</v>
      </c>
      <c r="K585" s="47"/>
      <c r="L585" s="48">
        <v>1</v>
      </c>
      <c r="M585" s="46">
        <v>2097</v>
      </c>
      <c r="N585" s="9" t="s">
        <v>92</v>
      </c>
      <c r="O585" s="9" t="s">
        <v>377</v>
      </c>
    </row>
    <row r="586" spans="1:15" s="49" customFormat="1" ht="38.25" x14ac:dyDescent="0.25">
      <c r="A586" s="46">
        <v>2100</v>
      </c>
      <c r="B586" s="9" t="s">
        <v>377</v>
      </c>
      <c r="C586" s="9" t="s">
        <v>93</v>
      </c>
      <c r="D586" s="9" t="s">
        <v>1253</v>
      </c>
      <c r="E586" s="9" t="s">
        <v>1837</v>
      </c>
      <c r="F586" s="9" t="s">
        <v>71</v>
      </c>
      <c r="G586" s="9" t="s">
        <v>648</v>
      </c>
      <c r="H586" s="9" t="s">
        <v>22</v>
      </c>
      <c r="I586" s="9"/>
      <c r="J586" s="9" t="s">
        <v>1254</v>
      </c>
      <c r="K586" s="47" t="s">
        <v>1838</v>
      </c>
      <c r="L586" s="48">
        <v>4</v>
      </c>
      <c r="M586" s="46">
        <v>2100</v>
      </c>
      <c r="N586" s="9" t="s">
        <v>93</v>
      </c>
      <c r="O586" s="9" t="s">
        <v>377</v>
      </c>
    </row>
    <row r="587" spans="1:15" s="49" customFormat="1" ht="38.25" x14ac:dyDescent="0.25">
      <c r="A587" s="46">
        <v>2101</v>
      </c>
      <c r="B587" s="9" t="s">
        <v>377</v>
      </c>
      <c r="C587" s="9" t="s">
        <v>93</v>
      </c>
      <c r="D587" s="9" t="s">
        <v>1253</v>
      </c>
      <c r="E587" s="9" t="s">
        <v>1837</v>
      </c>
      <c r="F587" s="9" t="s">
        <v>71</v>
      </c>
      <c r="G587" s="9" t="s">
        <v>7</v>
      </c>
      <c r="H587" s="9" t="s">
        <v>1288</v>
      </c>
      <c r="I587" s="9"/>
      <c r="J587" s="9" t="s">
        <v>1254</v>
      </c>
      <c r="K587" s="47" t="s">
        <v>1838</v>
      </c>
      <c r="L587" s="48">
        <v>1</v>
      </c>
      <c r="M587" s="46">
        <v>2101</v>
      </c>
      <c r="N587" s="9" t="s">
        <v>93</v>
      </c>
      <c r="O587" s="9" t="s">
        <v>377</v>
      </c>
    </row>
    <row r="588" spans="1:15" s="49" customFormat="1" ht="38.25" x14ac:dyDescent="0.25">
      <c r="A588" s="46">
        <v>2102</v>
      </c>
      <c r="B588" s="9" t="s">
        <v>377</v>
      </c>
      <c r="C588" s="9" t="s">
        <v>93</v>
      </c>
      <c r="D588" s="9" t="s">
        <v>1840</v>
      </c>
      <c r="E588" s="9" t="s">
        <v>2123</v>
      </c>
      <c r="F588" s="9" t="s">
        <v>72</v>
      </c>
      <c r="G588" s="9" t="s">
        <v>30</v>
      </c>
      <c r="H588" s="9" t="s">
        <v>1841</v>
      </c>
      <c r="I588" s="9" t="s">
        <v>77</v>
      </c>
      <c r="J588" s="9" t="s">
        <v>1842</v>
      </c>
      <c r="K588" s="47" t="s">
        <v>1843</v>
      </c>
      <c r="L588" s="48">
        <v>2</v>
      </c>
      <c r="M588" s="46">
        <v>2102</v>
      </c>
      <c r="N588" s="9" t="s">
        <v>93</v>
      </c>
      <c r="O588" s="9" t="s">
        <v>377</v>
      </c>
    </row>
    <row r="589" spans="1:15" s="49" customFormat="1" ht="25.5" x14ac:dyDescent="0.25">
      <c r="A589" s="46">
        <v>2103</v>
      </c>
      <c r="B589" s="9" t="s">
        <v>377</v>
      </c>
      <c r="C589" s="9" t="s">
        <v>93</v>
      </c>
      <c r="D589" s="9" t="s">
        <v>1840</v>
      </c>
      <c r="E589" s="9" t="s">
        <v>2123</v>
      </c>
      <c r="F589" s="9" t="s">
        <v>72</v>
      </c>
      <c r="G589" s="9" t="s">
        <v>30</v>
      </c>
      <c r="H589" s="9" t="s">
        <v>221</v>
      </c>
      <c r="I589" s="9" t="s">
        <v>77</v>
      </c>
      <c r="J589" s="9" t="s">
        <v>1844</v>
      </c>
      <c r="K589" s="47"/>
      <c r="L589" s="48">
        <v>2</v>
      </c>
      <c r="M589" s="46">
        <v>2103</v>
      </c>
      <c r="N589" s="9" t="s">
        <v>93</v>
      </c>
      <c r="O589" s="9" t="s">
        <v>377</v>
      </c>
    </row>
    <row r="590" spans="1:15" s="49" customFormat="1" ht="25.5" x14ac:dyDescent="0.25">
      <c r="A590" s="46">
        <v>2104</v>
      </c>
      <c r="B590" s="9" t="s">
        <v>377</v>
      </c>
      <c r="C590" s="9" t="s">
        <v>93</v>
      </c>
      <c r="D590" s="9" t="s">
        <v>1845</v>
      </c>
      <c r="E590" s="9" t="s">
        <v>218</v>
      </c>
      <c r="F590" s="9" t="s">
        <v>72</v>
      </c>
      <c r="G590" s="9" t="s">
        <v>30</v>
      </c>
      <c r="H590" s="9" t="s">
        <v>1846</v>
      </c>
      <c r="I590" s="9" t="s">
        <v>77</v>
      </c>
      <c r="J590" s="9" t="s">
        <v>1845</v>
      </c>
      <c r="K590" s="47" t="s">
        <v>1843</v>
      </c>
      <c r="L590" s="48">
        <v>2</v>
      </c>
      <c r="M590" s="46">
        <v>2104</v>
      </c>
      <c r="N590" s="9" t="s">
        <v>93</v>
      </c>
      <c r="O590" s="9" t="s">
        <v>377</v>
      </c>
    </row>
    <row r="591" spans="1:15" s="49" customFormat="1" ht="38.25" x14ac:dyDescent="0.25">
      <c r="A591" s="46">
        <v>2105</v>
      </c>
      <c r="B591" s="9" t="s">
        <v>377</v>
      </c>
      <c r="C591" s="9" t="s">
        <v>94</v>
      </c>
      <c r="D591" s="9" t="s">
        <v>79</v>
      </c>
      <c r="E591" s="9" t="s">
        <v>222</v>
      </c>
      <c r="F591" s="9" t="s">
        <v>71</v>
      </c>
      <c r="G591" s="9" t="s">
        <v>6</v>
      </c>
      <c r="H591" s="9" t="s">
        <v>122</v>
      </c>
      <c r="I591" s="9"/>
      <c r="J591" s="9" t="s">
        <v>79</v>
      </c>
      <c r="K591" s="47" t="s">
        <v>223</v>
      </c>
      <c r="L591" s="48">
        <v>2</v>
      </c>
      <c r="M591" s="46">
        <v>2105</v>
      </c>
      <c r="N591" s="9" t="s">
        <v>94</v>
      </c>
      <c r="O591" s="9" t="s">
        <v>377</v>
      </c>
    </row>
    <row r="592" spans="1:15" s="49" customFormat="1" ht="25.5" x14ac:dyDescent="0.25">
      <c r="A592" s="46">
        <v>2106</v>
      </c>
      <c r="B592" s="9" t="s">
        <v>377</v>
      </c>
      <c r="C592" s="9" t="s">
        <v>94</v>
      </c>
      <c r="D592" s="9" t="s">
        <v>966</v>
      </c>
      <c r="E592" s="9" t="s">
        <v>1852</v>
      </c>
      <c r="F592" s="9" t="s">
        <v>71</v>
      </c>
      <c r="G592" s="9" t="s">
        <v>7</v>
      </c>
      <c r="H592" s="9" t="s">
        <v>2124</v>
      </c>
      <c r="I592" s="9"/>
      <c r="J592" s="9" t="s">
        <v>966</v>
      </c>
      <c r="K592" s="47" t="s">
        <v>1854</v>
      </c>
      <c r="L592" s="48">
        <v>3</v>
      </c>
      <c r="M592" s="46">
        <v>2106</v>
      </c>
      <c r="N592" s="9" t="s">
        <v>94</v>
      </c>
      <c r="O592" s="9" t="s">
        <v>377</v>
      </c>
    </row>
    <row r="593" spans="1:15" s="49" customFormat="1" ht="25.5" x14ac:dyDescent="0.25">
      <c r="A593" s="46">
        <v>2107</v>
      </c>
      <c r="B593" s="9" t="s">
        <v>377</v>
      </c>
      <c r="C593" s="9" t="s">
        <v>94</v>
      </c>
      <c r="D593" s="9" t="s">
        <v>966</v>
      </c>
      <c r="E593" s="9" t="s">
        <v>1852</v>
      </c>
      <c r="F593" s="9" t="s">
        <v>71</v>
      </c>
      <c r="G593" s="9" t="s">
        <v>7</v>
      </c>
      <c r="H593" s="9" t="s">
        <v>1340</v>
      </c>
      <c r="I593" s="9"/>
      <c r="J593" s="9" t="s">
        <v>966</v>
      </c>
      <c r="K593" s="47" t="s">
        <v>1854</v>
      </c>
      <c r="L593" s="48">
        <v>3</v>
      </c>
      <c r="M593" s="46">
        <v>2107</v>
      </c>
      <c r="N593" s="9" t="s">
        <v>94</v>
      </c>
      <c r="O593" s="9" t="s">
        <v>377</v>
      </c>
    </row>
    <row r="594" spans="1:15" s="49" customFormat="1" ht="25.5" x14ac:dyDescent="0.25">
      <c r="A594" s="46">
        <v>2108</v>
      </c>
      <c r="B594" s="9" t="s">
        <v>377</v>
      </c>
      <c r="C594" s="9" t="s">
        <v>95</v>
      </c>
      <c r="D594" s="9" t="s">
        <v>1855</v>
      </c>
      <c r="E594" s="9" t="s">
        <v>1856</v>
      </c>
      <c r="F594" s="9" t="s">
        <v>71</v>
      </c>
      <c r="G594" s="9" t="s">
        <v>137</v>
      </c>
      <c r="H594" s="9" t="s">
        <v>1857</v>
      </c>
      <c r="I594" s="9"/>
      <c r="J594" s="9" t="s">
        <v>1855</v>
      </c>
      <c r="K594" s="47"/>
      <c r="L594" s="48">
        <v>1</v>
      </c>
      <c r="M594" s="46">
        <v>2108</v>
      </c>
      <c r="N594" s="9" t="s">
        <v>95</v>
      </c>
      <c r="O594" s="9" t="s">
        <v>377</v>
      </c>
    </row>
    <row r="595" spans="1:15" s="49" customFormat="1" ht="25.5" x14ac:dyDescent="0.25">
      <c r="A595" s="46">
        <v>2109</v>
      </c>
      <c r="B595" s="9" t="s">
        <v>377</v>
      </c>
      <c r="C595" s="9" t="s">
        <v>95</v>
      </c>
      <c r="D595" s="9" t="s">
        <v>1855</v>
      </c>
      <c r="E595" s="9" t="s">
        <v>1856</v>
      </c>
      <c r="F595" s="9" t="s">
        <v>71</v>
      </c>
      <c r="G595" s="9" t="s">
        <v>6</v>
      </c>
      <c r="H595" s="9" t="s">
        <v>997</v>
      </c>
      <c r="I595" s="9"/>
      <c r="J595" s="9" t="s">
        <v>1855</v>
      </c>
      <c r="K595" s="47"/>
      <c r="L595" s="48">
        <v>1</v>
      </c>
      <c r="M595" s="46">
        <v>2109</v>
      </c>
      <c r="N595" s="9" t="s">
        <v>95</v>
      </c>
      <c r="O595" s="9" t="s">
        <v>377</v>
      </c>
    </row>
    <row r="596" spans="1:15" s="49" customFormat="1" ht="25.5" x14ac:dyDescent="0.25">
      <c r="A596" s="46">
        <v>2110</v>
      </c>
      <c r="B596" s="9" t="s">
        <v>377</v>
      </c>
      <c r="C596" s="9" t="s">
        <v>95</v>
      </c>
      <c r="D596" s="9" t="s">
        <v>1855</v>
      </c>
      <c r="E596" s="9" t="s">
        <v>1856</v>
      </c>
      <c r="F596" s="9" t="s">
        <v>71</v>
      </c>
      <c r="G596" s="9" t="s">
        <v>6</v>
      </c>
      <c r="H596" s="9" t="s">
        <v>1273</v>
      </c>
      <c r="I596" s="9"/>
      <c r="J596" s="9" t="s">
        <v>1855</v>
      </c>
      <c r="K596" s="47"/>
      <c r="L596" s="48">
        <v>1</v>
      </c>
      <c r="M596" s="46">
        <v>2110</v>
      </c>
      <c r="N596" s="9" t="s">
        <v>95</v>
      </c>
      <c r="O596" s="9" t="s">
        <v>377</v>
      </c>
    </row>
    <row r="597" spans="1:15" s="49" customFormat="1" ht="25.5" x14ac:dyDescent="0.25">
      <c r="A597" s="46">
        <v>2111</v>
      </c>
      <c r="B597" s="9" t="s">
        <v>377</v>
      </c>
      <c r="C597" s="9" t="s">
        <v>95</v>
      </c>
      <c r="D597" s="9" t="s">
        <v>1855</v>
      </c>
      <c r="E597" s="9" t="s">
        <v>1856</v>
      </c>
      <c r="F597" s="9" t="s">
        <v>71</v>
      </c>
      <c r="G597" s="9" t="s">
        <v>6</v>
      </c>
      <c r="H597" s="9" t="s">
        <v>1859</v>
      </c>
      <c r="I597" s="9"/>
      <c r="J597" s="9" t="s">
        <v>1855</v>
      </c>
      <c r="K597" s="47"/>
      <c r="L597" s="48">
        <v>1</v>
      </c>
      <c r="M597" s="46">
        <v>2111</v>
      </c>
      <c r="N597" s="9" t="s">
        <v>95</v>
      </c>
      <c r="O597" s="9" t="s">
        <v>377</v>
      </c>
    </row>
    <row r="598" spans="1:15" s="49" customFormat="1" ht="25.5" x14ac:dyDescent="0.25">
      <c r="A598" s="46">
        <v>2112</v>
      </c>
      <c r="B598" s="9" t="s">
        <v>377</v>
      </c>
      <c r="C598" s="9" t="s">
        <v>95</v>
      </c>
      <c r="D598" s="9" t="s">
        <v>1855</v>
      </c>
      <c r="E598" s="9" t="s">
        <v>1856</v>
      </c>
      <c r="F598" s="9" t="s">
        <v>71</v>
      </c>
      <c r="G598" s="9" t="s">
        <v>7</v>
      </c>
      <c r="H598" s="9" t="s">
        <v>2125</v>
      </c>
      <c r="I598" s="9"/>
      <c r="J598" s="9" t="s">
        <v>1855</v>
      </c>
      <c r="K598" s="47"/>
      <c r="L598" s="48">
        <v>1</v>
      </c>
      <c r="M598" s="46">
        <v>2112</v>
      </c>
      <c r="N598" s="9" t="s">
        <v>95</v>
      </c>
      <c r="O598" s="9" t="s">
        <v>377</v>
      </c>
    </row>
    <row r="599" spans="1:15" s="49" customFormat="1" ht="25.5" x14ac:dyDescent="0.25">
      <c r="A599" s="46">
        <v>2113</v>
      </c>
      <c r="B599" s="9" t="s">
        <v>377</v>
      </c>
      <c r="C599" s="9" t="s">
        <v>96</v>
      </c>
      <c r="D599" s="9" t="s">
        <v>225</v>
      </c>
      <c r="E599" s="9" t="s">
        <v>226</v>
      </c>
      <c r="F599" s="9" t="s">
        <v>71</v>
      </c>
      <c r="G599" s="9" t="s">
        <v>137</v>
      </c>
      <c r="H599" s="9" t="s">
        <v>15</v>
      </c>
      <c r="I599" s="9"/>
      <c r="J599" s="9" t="s">
        <v>225</v>
      </c>
      <c r="K599" s="47" t="s">
        <v>384</v>
      </c>
      <c r="L599" s="48">
        <v>2</v>
      </c>
      <c r="M599" s="46">
        <v>2113</v>
      </c>
      <c r="N599" s="9" t="s">
        <v>96</v>
      </c>
      <c r="O599" s="9" t="s">
        <v>377</v>
      </c>
    </row>
    <row r="600" spans="1:15" s="49" customFormat="1" ht="25.5" x14ac:dyDescent="0.25">
      <c r="A600" s="46">
        <v>2114</v>
      </c>
      <c r="B600" s="9" t="s">
        <v>377</v>
      </c>
      <c r="C600" s="9" t="s">
        <v>96</v>
      </c>
      <c r="D600" s="9" t="s">
        <v>21</v>
      </c>
      <c r="E600" s="9" t="s">
        <v>236</v>
      </c>
      <c r="F600" s="9" t="s">
        <v>71</v>
      </c>
      <c r="G600" s="9" t="s">
        <v>137</v>
      </c>
      <c r="H600" s="9" t="s">
        <v>22</v>
      </c>
      <c r="I600" s="9"/>
      <c r="J600" s="9" t="s">
        <v>1176</v>
      </c>
      <c r="K600" s="47"/>
      <c r="L600" s="48">
        <v>1</v>
      </c>
      <c r="M600" s="46">
        <v>2114</v>
      </c>
      <c r="N600" s="9" t="s">
        <v>96</v>
      </c>
      <c r="O600" s="9" t="s">
        <v>377</v>
      </c>
    </row>
    <row r="601" spans="1:15" s="49" customFormat="1" ht="25.5" x14ac:dyDescent="0.25">
      <c r="A601" s="46">
        <v>2115</v>
      </c>
      <c r="B601" s="9" t="s">
        <v>377</v>
      </c>
      <c r="C601" s="9" t="s">
        <v>96</v>
      </c>
      <c r="D601" s="9" t="s">
        <v>21</v>
      </c>
      <c r="E601" s="9" t="s">
        <v>236</v>
      </c>
      <c r="F601" s="9" t="s">
        <v>71</v>
      </c>
      <c r="G601" s="9" t="s">
        <v>137</v>
      </c>
      <c r="H601" s="9" t="s">
        <v>150</v>
      </c>
      <c r="I601" s="9"/>
      <c r="J601" s="9" t="s">
        <v>1176</v>
      </c>
      <c r="K601" s="47"/>
      <c r="L601" s="48">
        <v>2</v>
      </c>
      <c r="M601" s="46">
        <v>2115</v>
      </c>
      <c r="N601" s="9" t="s">
        <v>96</v>
      </c>
      <c r="O601" s="9" t="s">
        <v>377</v>
      </c>
    </row>
    <row r="602" spans="1:15" s="49" customFormat="1" ht="25.5" x14ac:dyDescent="0.25">
      <c r="A602" s="46">
        <v>2116</v>
      </c>
      <c r="B602" s="9" t="s">
        <v>377</v>
      </c>
      <c r="C602" s="9" t="s">
        <v>96</v>
      </c>
      <c r="D602" s="9" t="s">
        <v>25</v>
      </c>
      <c r="E602" s="9" t="s">
        <v>238</v>
      </c>
      <c r="F602" s="9" t="s">
        <v>71</v>
      </c>
      <c r="G602" s="9" t="s">
        <v>137</v>
      </c>
      <c r="H602" s="9" t="s">
        <v>147</v>
      </c>
      <c r="I602" s="9"/>
      <c r="J602" s="9" t="s">
        <v>25</v>
      </c>
      <c r="K602" s="47" t="s">
        <v>239</v>
      </c>
      <c r="L602" s="48">
        <v>1</v>
      </c>
      <c r="M602" s="46">
        <v>2116</v>
      </c>
      <c r="N602" s="9" t="s">
        <v>96</v>
      </c>
      <c r="O602" s="9" t="s">
        <v>377</v>
      </c>
    </row>
    <row r="603" spans="1:15" s="49" customFormat="1" ht="25.5" x14ac:dyDescent="0.25">
      <c r="A603" s="46">
        <v>2117</v>
      </c>
      <c r="B603" s="9" t="s">
        <v>377</v>
      </c>
      <c r="C603" s="9" t="s">
        <v>96</v>
      </c>
      <c r="D603" s="9" t="s">
        <v>225</v>
      </c>
      <c r="E603" s="9" t="s">
        <v>226</v>
      </c>
      <c r="F603" s="9" t="s">
        <v>71</v>
      </c>
      <c r="G603" s="9" t="s">
        <v>6</v>
      </c>
      <c r="H603" s="9" t="s">
        <v>59</v>
      </c>
      <c r="I603" s="9"/>
      <c r="J603" s="9" t="s">
        <v>225</v>
      </c>
      <c r="K603" s="47" t="s">
        <v>384</v>
      </c>
      <c r="L603" s="48">
        <v>2</v>
      </c>
      <c r="M603" s="46">
        <v>2117</v>
      </c>
      <c r="N603" s="9" t="s">
        <v>96</v>
      </c>
      <c r="O603" s="9" t="s">
        <v>377</v>
      </c>
    </row>
    <row r="604" spans="1:15" s="49" customFormat="1" x14ac:dyDescent="0.25">
      <c r="A604" s="46">
        <v>2118</v>
      </c>
      <c r="B604" s="9" t="s">
        <v>377</v>
      </c>
      <c r="C604" s="9" t="s">
        <v>96</v>
      </c>
      <c r="D604" s="9" t="s">
        <v>231</v>
      </c>
      <c r="E604" s="9" t="s">
        <v>232</v>
      </c>
      <c r="F604" s="9" t="s">
        <v>71</v>
      </c>
      <c r="G604" s="9" t="s">
        <v>6</v>
      </c>
      <c r="H604" s="9" t="s">
        <v>59</v>
      </c>
      <c r="I604" s="9"/>
      <c r="J604" s="9" t="s">
        <v>231</v>
      </c>
      <c r="K604" s="47"/>
      <c r="L604" s="48">
        <v>1</v>
      </c>
      <c r="M604" s="46">
        <v>2118</v>
      </c>
      <c r="N604" s="9" t="s">
        <v>96</v>
      </c>
      <c r="O604" s="9" t="s">
        <v>377</v>
      </c>
    </row>
    <row r="605" spans="1:15" s="49" customFormat="1" x14ac:dyDescent="0.25">
      <c r="A605" s="46">
        <v>2119</v>
      </c>
      <c r="B605" s="9" t="s">
        <v>377</v>
      </c>
      <c r="C605" s="9" t="s">
        <v>96</v>
      </c>
      <c r="D605" s="9" t="s">
        <v>231</v>
      </c>
      <c r="E605" s="9" t="s">
        <v>232</v>
      </c>
      <c r="F605" s="9" t="s">
        <v>71</v>
      </c>
      <c r="G605" s="9" t="s">
        <v>6</v>
      </c>
      <c r="H605" s="9" t="s">
        <v>128</v>
      </c>
      <c r="I605" s="9"/>
      <c r="J605" s="9" t="s">
        <v>231</v>
      </c>
      <c r="K605" s="47"/>
      <c r="L605" s="48">
        <v>1</v>
      </c>
      <c r="M605" s="46">
        <v>2119</v>
      </c>
      <c r="N605" s="9" t="s">
        <v>96</v>
      </c>
      <c r="O605" s="9" t="s">
        <v>377</v>
      </c>
    </row>
    <row r="606" spans="1:15" s="49" customFormat="1" x14ac:dyDescent="0.25">
      <c r="A606" s="46">
        <v>2120</v>
      </c>
      <c r="B606" s="9" t="s">
        <v>377</v>
      </c>
      <c r="C606" s="9" t="s">
        <v>96</v>
      </c>
      <c r="D606" s="9" t="s">
        <v>231</v>
      </c>
      <c r="E606" s="9" t="s">
        <v>232</v>
      </c>
      <c r="F606" s="9" t="s">
        <v>71</v>
      </c>
      <c r="G606" s="9" t="s">
        <v>6</v>
      </c>
      <c r="H606" s="9" t="s">
        <v>74</v>
      </c>
      <c r="I606" s="9"/>
      <c r="J606" s="9" t="s">
        <v>231</v>
      </c>
      <c r="K606" s="47"/>
      <c r="L606" s="48">
        <v>1</v>
      </c>
      <c r="M606" s="46">
        <v>2120</v>
      </c>
      <c r="N606" s="9" t="s">
        <v>96</v>
      </c>
      <c r="O606" s="9" t="s">
        <v>377</v>
      </c>
    </row>
    <row r="607" spans="1:15" s="49" customFormat="1" ht="25.5" x14ac:dyDescent="0.25">
      <c r="A607" s="46">
        <v>2121</v>
      </c>
      <c r="B607" s="9" t="s">
        <v>377</v>
      </c>
      <c r="C607" s="9" t="s">
        <v>96</v>
      </c>
      <c r="D607" s="9" t="s">
        <v>21</v>
      </c>
      <c r="E607" s="9" t="s">
        <v>236</v>
      </c>
      <c r="F607" s="9" t="s">
        <v>71</v>
      </c>
      <c r="G607" s="9" t="s">
        <v>6</v>
      </c>
      <c r="H607" s="9" t="s">
        <v>1817</v>
      </c>
      <c r="I607" s="9"/>
      <c r="J607" s="9" t="s">
        <v>1176</v>
      </c>
      <c r="K607" s="47"/>
      <c r="L607" s="48">
        <v>1</v>
      </c>
      <c r="M607" s="46">
        <v>2121</v>
      </c>
      <c r="N607" s="9" t="s">
        <v>96</v>
      </c>
      <c r="O607" s="9" t="s">
        <v>377</v>
      </c>
    </row>
    <row r="608" spans="1:15" s="49" customFormat="1" ht="25.5" x14ac:dyDescent="0.25">
      <c r="A608" s="46">
        <v>2122</v>
      </c>
      <c r="B608" s="9" t="s">
        <v>377</v>
      </c>
      <c r="C608" s="9" t="s">
        <v>96</v>
      </c>
      <c r="D608" s="9" t="s">
        <v>25</v>
      </c>
      <c r="E608" s="9" t="s">
        <v>238</v>
      </c>
      <c r="F608" s="9" t="s">
        <v>71</v>
      </c>
      <c r="G608" s="9" t="s">
        <v>6</v>
      </c>
      <c r="H608" s="9" t="s">
        <v>144</v>
      </c>
      <c r="I608" s="9"/>
      <c r="J608" s="9" t="s">
        <v>25</v>
      </c>
      <c r="K608" s="47" t="s">
        <v>239</v>
      </c>
      <c r="L608" s="48">
        <v>2</v>
      </c>
      <c r="M608" s="46">
        <v>2122</v>
      </c>
      <c r="N608" s="9" t="s">
        <v>96</v>
      </c>
      <c r="O608" s="9" t="s">
        <v>377</v>
      </c>
    </row>
    <row r="609" spans="1:15" s="49" customFormat="1" ht="25.5" x14ac:dyDescent="0.25">
      <c r="A609" s="46">
        <v>2123</v>
      </c>
      <c r="B609" s="9" t="s">
        <v>377</v>
      </c>
      <c r="C609" s="9" t="s">
        <v>96</v>
      </c>
      <c r="D609" s="9" t="s">
        <v>80</v>
      </c>
      <c r="E609" s="9" t="s">
        <v>242</v>
      </c>
      <c r="F609" s="9" t="s">
        <v>71</v>
      </c>
      <c r="G609" s="9" t="s">
        <v>6</v>
      </c>
      <c r="H609" s="9" t="s">
        <v>122</v>
      </c>
      <c r="I609" s="9"/>
      <c r="J609" s="9" t="s">
        <v>80</v>
      </c>
      <c r="K609" s="47" t="s">
        <v>385</v>
      </c>
      <c r="L609" s="48">
        <v>3</v>
      </c>
      <c r="M609" s="46">
        <v>2123</v>
      </c>
      <c r="N609" s="9" t="s">
        <v>96</v>
      </c>
      <c r="O609" s="9" t="s">
        <v>377</v>
      </c>
    </row>
    <row r="610" spans="1:15" s="49" customFormat="1" ht="25.5" x14ac:dyDescent="0.25">
      <c r="A610" s="46">
        <v>2124</v>
      </c>
      <c r="B610" s="9" t="s">
        <v>377</v>
      </c>
      <c r="C610" s="9" t="s">
        <v>96</v>
      </c>
      <c r="D610" s="9" t="s">
        <v>23</v>
      </c>
      <c r="E610" s="9" t="s">
        <v>237</v>
      </c>
      <c r="F610" s="9" t="s">
        <v>71</v>
      </c>
      <c r="G610" s="9" t="s">
        <v>7</v>
      </c>
      <c r="H610" s="9" t="s">
        <v>1248</v>
      </c>
      <c r="I610" s="9"/>
      <c r="J610" s="9" t="s">
        <v>23</v>
      </c>
      <c r="K610" s="47"/>
      <c r="L610" s="48">
        <v>2</v>
      </c>
      <c r="M610" s="46">
        <v>2124</v>
      </c>
      <c r="N610" s="9" t="s">
        <v>96</v>
      </c>
      <c r="O610" s="9" t="s">
        <v>377</v>
      </c>
    </row>
    <row r="611" spans="1:15" s="49" customFormat="1" ht="25.5" x14ac:dyDescent="0.25">
      <c r="A611" s="46">
        <v>2125</v>
      </c>
      <c r="B611" s="9" t="s">
        <v>377</v>
      </c>
      <c r="C611" s="9" t="s">
        <v>96</v>
      </c>
      <c r="D611" s="9" t="s">
        <v>23</v>
      </c>
      <c r="E611" s="9" t="s">
        <v>237</v>
      </c>
      <c r="F611" s="9" t="s">
        <v>71</v>
      </c>
      <c r="G611" s="9" t="s">
        <v>7</v>
      </c>
      <c r="H611" s="9" t="s">
        <v>288</v>
      </c>
      <c r="I611" s="9"/>
      <c r="J611" s="9" t="s">
        <v>23</v>
      </c>
      <c r="K611" s="47"/>
      <c r="L611" s="48">
        <v>2</v>
      </c>
      <c r="M611" s="46">
        <v>2125</v>
      </c>
      <c r="N611" s="9" t="s">
        <v>96</v>
      </c>
      <c r="O611" s="9" t="s">
        <v>377</v>
      </c>
    </row>
    <row r="612" spans="1:15" s="49" customFormat="1" ht="25.5" x14ac:dyDescent="0.25">
      <c r="A612" s="46">
        <v>2126</v>
      </c>
      <c r="B612" s="9" t="s">
        <v>377</v>
      </c>
      <c r="C612" s="9" t="s">
        <v>96</v>
      </c>
      <c r="D612" s="9" t="s">
        <v>23</v>
      </c>
      <c r="E612" s="9" t="s">
        <v>237</v>
      </c>
      <c r="F612" s="9" t="s">
        <v>71</v>
      </c>
      <c r="G612" s="9" t="s">
        <v>7</v>
      </c>
      <c r="H612" s="9" t="s">
        <v>171</v>
      </c>
      <c r="I612" s="9"/>
      <c r="J612" s="9" t="s">
        <v>23</v>
      </c>
      <c r="K612" s="47"/>
      <c r="L612" s="48">
        <v>2</v>
      </c>
      <c r="M612" s="46">
        <v>2126</v>
      </c>
      <c r="N612" s="9" t="s">
        <v>96</v>
      </c>
      <c r="O612" s="9" t="s">
        <v>377</v>
      </c>
    </row>
    <row r="613" spans="1:15" s="49" customFormat="1" ht="25.5" x14ac:dyDescent="0.25">
      <c r="A613" s="46">
        <v>2127</v>
      </c>
      <c r="B613" s="9" t="s">
        <v>377</v>
      </c>
      <c r="C613" s="9" t="s">
        <v>96</v>
      </c>
      <c r="D613" s="9" t="s">
        <v>80</v>
      </c>
      <c r="E613" s="9" t="s">
        <v>242</v>
      </c>
      <c r="F613" s="9" t="s">
        <v>71</v>
      </c>
      <c r="G613" s="9" t="s">
        <v>7</v>
      </c>
      <c r="H613" s="9" t="s">
        <v>29</v>
      </c>
      <c r="I613" s="9"/>
      <c r="J613" s="9" t="s">
        <v>80</v>
      </c>
      <c r="K613" s="47" t="s">
        <v>385</v>
      </c>
      <c r="L613" s="48">
        <v>2</v>
      </c>
      <c r="M613" s="46">
        <v>2127</v>
      </c>
      <c r="N613" s="9" t="s">
        <v>96</v>
      </c>
      <c r="O613" s="9" t="s">
        <v>377</v>
      </c>
    </row>
    <row r="614" spans="1:15" s="49" customFormat="1" x14ac:dyDescent="0.25">
      <c r="A614" s="46">
        <v>2128</v>
      </c>
      <c r="B614" s="9" t="s">
        <v>377</v>
      </c>
      <c r="C614" s="9" t="s">
        <v>96</v>
      </c>
      <c r="D614" s="9" t="s">
        <v>28</v>
      </c>
      <c r="E614" s="9" t="s">
        <v>244</v>
      </c>
      <c r="F614" s="9" t="s">
        <v>71</v>
      </c>
      <c r="G614" s="9" t="s">
        <v>7</v>
      </c>
      <c r="H614" s="9" t="s">
        <v>29</v>
      </c>
      <c r="I614" s="9"/>
      <c r="J614" s="9" t="s">
        <v>28</v>
      </c>
      <c r="K614" s="47"/>
      <c r="L614" s="48">
        <v>4</v>
      </c>
      <c r="M614" s="46">
        <v>2128</v>
      </c>
      <c r="N614" s="9" t="s">
        <v>96</v>
      </c>
      <c r="O614" s="9" t="s">
        <v>377</v>
      </c>
    </row>
    <row r="615" spans="1:15" s="49" customFormat="1" x14ac:dyDescent="0.25">
      <c r="A615" s="46">
        <v>2129</v>
      </c>
      <c r="B615" s="9" t="s">
        <v>377</v>
      </c>
      <c r="C615" s="9" t="s">
        <v>96</v>
      </c>
      <c r="D615" s="9" t="s">
        <v>28</v>
      </c>
      <c r="E615" s="9" t="s">
        <v>244</v>
      </c>
      <c r="F615" s="9" t="s">
        <v>71</v>
      </c>
      <c r="G615" s="9" t="s">
        <v>7</v>
      </c>
      <c r="H615" s="9" t="s">
        <v>123</v>
      </c>
      <c r="I615" s="9"/>
      <c r="J615" s="9" t="s">
        <v>28</v>
      </c>
      <c r="K615" s="47"/>
      <c r="L615" s="48">
        <v>4</v>
      </c>
      <c r="M615" s="46">
        <v>2129</v>
      </c>
      <c r="N615" s="9" t="s">
        <v>96</v>
      </c>
      <c r="O615" s="9" t="s">
        <v>377</v>
      </c>
    </row>
    <row r="616" spans="1:15" s="49" customFormat="1" ht="25.5" x14ac:dyDescent="0.25">
      <c r="A616" s="46">
        <v>2130</v>
      </c>
      <c r="B616" s="9" t="s">
        <v>377</v>
      </c>
      <c r="C616" s="9" t="s">
        <v>96</v>
      </c>
      <c r="D616" s="9" t="s">
        <v>1866</v>
      </c>
      <c r="E616" s="9" t="s">
        <v>240</v>
      </c>
      <c r="F616" s="9" t="s">
        <v>71</v>
      </c>
      <c r="G616" s="9" t="s">
        <v>7</v>
      </c>
      <c r="H616" s="9" t="s">
        <v>210</v>
      </c>
      <c r="I616" s="9"/>
      <c r="J616" s="9" t="s">
        <v>26</v>
      </c>
      <c r="K616" s="47"/>
      <c r="L616" s="48">
        <v>2</v>
      </c>
      <c r="M616" s="46">
        <v>2130</v>
      </c>
      <c r="N616" s="9" t="s">
        <v>96</v>
      </c>
      <c r="O616" s="9" t="s">
        <v>377</v>
      </c>
    </row>
    <row r="617" spans="1:15" s="49" customFormat="1" ht="25.5" x14ac:dyDescent="0.25">
      <c r="A617" s="46">
        <v>2131</v>
      </c>
      <c r="B617" s="9" t="s">
        <v>377</v>
      </c>
      <c r="C617" s="9" t="s">
        <v>96</v>
      </c>
      <c r="D617" s="9" t="s">
        <v>1866</v>
      </c>
      <c r="E617" s="9" t="s">
        <v>240</v>
      </c>
      <c r="F617" s="9" t="s">
        <v>71</v>
      </c>
      <c r="G617" s="9" t="s">
        <v>7</v>
      </c>
      <c r="H617" s="9" t="s">
        <v>129</v>
      </c>
      <c r="I617" s="9"/>
      <c r="J617" s="9" t="s">
        <v>26</v>
      </c>
      <c r="K617" s="47"/>
      <c r="L617" s="48">
        <v>2</v>
      </c>
      <c r="M617" s="46">
        <v>2131</v>
      </c>
      <c r="N617" s="9" t="s">
        <v>96</v>
      </c>
      <c r="O617" s="9" t="s">
        <v>377</v>
      </c>
    </row>
    <row r="618" spans="1:15" s="49" customFormat="1" ht="25.5" x14ac:dyDescent="0.25">
      <c r="A618" s="46">
        <v>2132</v>
      </c>
      <c r="B618" s="9" t="s">
        <v>377</v>
      </c>
      <c r="C618" s="9" t="s">
        <v>96</v>
      </c>
      <c r="D618" s="9" t="s">
        <v>1866</v>
      </c>
      <c r="E618" s="9" t="s">
        <v>240</v>
      </c>
      <c r="F618" s="9" t="s">
        <v>71</v>
      </c>
      <c r="G618" s="9" t="s">
        <v>7</v>
      </c>
      <c r="H618" s="9" t="s">
        <v>241</v>
      </c>
      <c r="I618" s="9"/>
      <c r="J618" s="9" t="s">
        <v>26</v>
      </c>
      <c r="K618" s="47"/>
      <c r="L618" s="48">
        <v>2</v>
      </c>
      <c r="M618" s="46">
        <v>2132</v>
      </c>
      <c r="N618" s="9" t="s">
        <v>96</v>
      </c>
      <c r="O618" s="9" t="s">
        <v>377</v>
      </c>
    </row>
    <row r="619" spans="1:15" s="49" customFormat="1" ht="25.5" x14ac:dyDescent="0.25">
      <c r="A619" s="46">
        <v>2138</v>
      </c>
      <c r="B619" s="9" t="s">
        <v>377</v>
      </c>
      <c r="C619" s="9" t="s">
        <v>97</v>
      </c>
      <c r="D619" s="9" t="s">
        <v>1870</v>
      </c>
      <c r="E619" s="9" t="s">
        <v>1871</v>
      </c>
      <c r="F619" s="9" t="s">
        <v>71</v>
      </c>
      <c r="G619" s="9" t="s">
        <v>7</v>
      </c>
      <c r="H619" s="9" t="s">
        <v>1635</v>
      </c>
      <c r="I619" s="9"/>
      <c r="J619" s="9" t="s">
        <v>1872</v>
      </c>
      <c r="K619" s="47"/>
      <c r="L619" s="48">
        <v>2</v>
      </c>
      <c r="M619" s="46">
        <v>2138</v>
      </c>
      <c r="N619" s="9" t="s">
        <v>97</v>
      </c>
      <c r="O619" s="9" t="s">
        <v>377</v>
      </c>
    </row>
    <row r="620" spans="1:15" s="49" customFormat="1" ht="25.5" x14ac:dyDescent="0.25">
      <c r="A620" s="46">
        <v>2139</v>
      </c>
      <c r="B620" s="9" t="s">
        <v>377</v>
      </c>
      <c r="C620" s="9" t="s">
        <v>97</v>
      </c>
      <c r="D620" s="9" t="s">
        <v>1873</v>
      </c>
      <c r="E620" s="9" t="s">
        <v>252</v>
      </c>
      <c r="F620" s="9" t="s">
        <v>72</v>
      </c>
      <c r="G620" s="9" t="s">
        <v>184</v>
      </c>
      <c r="H620" s="9" t="s">
        <v>12</v>
      </c>
      <c r="I620" s="9" t="s">
        <v>1874</v>
      </c>
      <c r="J620" s="9" t="s">
        <v>1875</v>
      </c>
      <c r="K620" s="47"/>
      <c r="L620" s="48">
        <v>1</v>
      </c>
      <c r="M620" s="46">
        <v>2139</v>
      </c>
      <c r="N620" s="9" t="s">
        <v>97</v>
      </c>
      <c r="O620" s="9" t="s">
        <v>377</v>
      </c>
    </row>
    <row r="621" spans="1:15" s="49" customFormat="1" ht="25.5" x14ac:dyDescent="0.25">
      <c r="A621" s="46">
        <v>2140</v>
      </c>
      <c r="B621" s="9" t="s">
        <v>377</v>
      </c>
      <c r="C621" s="9" t="s">
        <v>97</v>
      </c>
      <c r="D621" s="9" t="s">
        <v>1873</v>
      </c>
      <c r="E621" s="9" t="s">
        <v>252</v>
      </c>
      <c r="F621" s="9" t="s">
        <v>72</v>
      </c>
      <c r="G621" s="9" t="s">
        <v>184</v>
      </c>
      <c r="H621" s="9" t="s">
        <v>11</v>
      </c>
      <c r="I621" s="9" t="s">
        <v>1874</v>
      </c>
      <c r="J621" s="9" t="s">
        <v>1875</v>
      </c>
      <c r="K621" s="47"/>
      <c r="L621" s="48">
        <v>1</v>
      </c>
      <c r="M621" s="46">
        <v>2140</v>
      </c>
      <c r="N621" s="9" t="s">
        <v>97</v>
      </c>
      <c r="O621" s="9" t="s">
        <v>377</v>
      </c>
    </row>
    <row r="622" spans="1:15" s="49" customFormat="1" ht="25.5" x14ac:dyDescent="0.25">
      <c r="A622" s="46">
        <v>2141</v>
      </c>
      <c r="B622" s="9" t="s">
        <v>377</v>
      </c>
      <c r="C622" s="9" t="s">
        <v>97</v>
      </c>
      <c r="D622" s="9" t="s">
        <v>1873</v>
      </c>
      <c r="E622" s="9" t="s">
        <v>252</v>
      </c>
      <c r="F622" s="9" t="s">
        <v>72</v>
      </c>
      <c r="G622" s="9" t="s">
        <v>20</v>
      </c>
      <c r="H622" s="9" t="s">
        <v>1876</v>
      </c>
      <c r="I622" s="9" t="s">
        <v>1874</v>
      </c>
      <c r="J622" s="9" t="s">
        <v>1875</v>
      </c>
      <c r="K622" s="47"/>
      <c r="L622" s="48">
        <v>2</v>
      </c>
      <c r="M622" s="46">
        <v>2141</v>
      </c>
      <c r="N622" s="9" t="s">
        <v>97</v>
      </c>
      <c r="O622" s="9" t="s">
        <v>377</v>
      </c>
    </row>
    <row r="623" spans="1:15" s="49" customFormat="1" ht="25.5" x14ac:dyDescent="0.25">
      <c r="A623" s="46">
        <v>2142</v>
      </c>
      <c r="B623" s="9" t="s">
        <v>377</v>
      </c>
      <c r="C623" s="9" t="s">
        <v>97</v>
      </c>
      <c r="D623" s="9" t="s">
        <v>1873</v>
      </c>
      <c r="E623" s="9" t="s">
        <v>252</v>
      </c>
      <c r="F623" s="9" t="s">
        <v>72</v>
      </c>
      <c r="G623" s="9" t="s">
        <v>20</v>
      </c>
      <c r="H623" s="9" t="s">
        <v>1876</v>
      </c>
      <c r="I623" s="9" t="s">
        <v>1874</v>
      </c>
      <c r="J623" s="9" t="s">
        <v>1875</v>
      </c>
      <c r="K623" s="47"/>
      <c r="L623" s="48">
        <v>2</v>
      </c>
      <c r="M623" s="46">
        <v>2142</v>
      </c>
      <c r="N623" s="9" t="s">
        <v>97</v>
      </c>
      <c r="O623" s="9" t="s">
        <v>377</v>
      </c>
    </row>
    <row r="624" spans="1:15" s="49" customFormat="1" ht="25.5" x14ac:dyDescent="0.25">
      <c r="A624" s="46">
        <v>2143</v>
      </c>
      <c r="B624" s="9" t="s">
        <v>377</v>
      </c>
      <c r="C624" s="9" t="s">
        <v>97</v>
      </c>
      <c r="D624" s="9" t="s">
        <v>1873</v>
      </c>
      <c r="E624" s="9" t="s">
        <v>252</v>
      </c>
      <c r="F624" s="9" t="s">
        <v>72</v>
      </c>
      <c r="G624" s="9" t="s">
        <v>20</v>
      </c>
      <c r="H624" s="9" t="s">
        <v>1876</v>
      </c>
      <c r="I624" s="9" t="s">
        <v>1874</v>
      </c>
      <c r="J624" s="9" t="s">
        <v>1875</v>
      </c>
      <c r="K624" s="47"/>
      <c r="L624" s="48">
        <v>2</v>
      </c>
      <c r="M624" s="46">
        <v>2143</v>
      </c>
      <c r="N624" s="9" t="s">
        <v>97</v>
      </c>
      <c r="O624" s="9" t="s">
        <v>377</v>
      </c>
    </row>
    <row r="625" spans="1:15" s="49" customFormat="1" ht="25.5" x14ac:dyDescent="0.25">
      <c r="A625" s="46">
        <v>2144</v>
      </c>
      <c r="B625" s="9" t="s">
        <v>377</v>
      </c>
      <c r="C625" s="9" t="s">
        <v>97</v>
      </c>
      <c r="D625" s="9" t="s">
        <v>1873</v>
      </c>
      <c r="E625" s="9" t="s">
        <v>252</v>
      </c>
      <c r="F625" s="9" t="s">
        <v>72</v>
      </c>
      <c r="G625" s="9" t="s">
        <v>20</v>
      </c>
      <c r="H625" s="9" t="s">
        <v>2107</v>
      </c>
      <c r="I625" s="9" t="s">
        <v>1874</v>
      </c>
      <c r="J625" s="9" t="s">
        <v>1875</v>
      </c>
      <c r="K625" s="47"/>
      <c r="L625" s="48">
        <v>1</v>
      </c>
      <c r="M625" s="46">
        <v>2144</v>
      </c>
      <c r="N625" s="9" t="s">
        <v>97</v>
      </c>
      <c r="O625" s="9" t="s">
        <v>377</v>
      </c>
    </row>
    <row r="626" spans="1:15" s="49" customFormat="1" ht="25.5" x14ac:dyDescent="0.25">
      <c r="A626" s="46">
        <v>2145</v>
      </c>
      <c r="B626" s="9" t="s">
        <v>377</v>
      </c>
      <c r="C626" s="9" t="s">
        <v>386</v>
      </c>
      <c r="D626" s="9" t="s">
        <v>2126</v>
      </c>
      <c r="E626" s="9" t="s">
        <v>2127</v>
      </c>
      <c r="F626" s="9" t="s">
        <v>71</v>
      </c>
      <c r="G626" s="9" t="s">
        <v>137</v>
      </c>
      <c r="H626" s="9" t="s">
        <v>2128</v>
      </c>
      <c r="I626" s="9"/>
      <c r="J626" s="9" t="s">
        <v>2126</v>
      </c>
      <c r="K626" s="47"/>
      <c r="L626" s="48">
        <v>2</v>
      </c>
      <c r="M626" s="46">
        <v>2145</v>
      </c>
      <c r="N626" s="9" t="s">
        <v>386</v>
      </c>
      <c r="O626" s="9" t="s">
        <v>377</v>
      </c>
    </row>
    <row r="627" spans="1:15" s="49" customFormat="1" x14ac:dyDescent="0.25">
      <c r="A627" s="46">
        <v>2146</v>
      </c>
      <c r="B627" s="9" t="s">
        <v>377</v>
      </c>
      <c r="C627" s="9" t="s">
        <v>386</v>
      </c>
      <c r="D627" s="9" t="s">
        <v>2126</v>
      </c>
      <c r="E627" s="9" t="s">
        <v>2127</v>
      </c>
      <c r="F627" s="9" t="s">
        <v>71</v>
      </c>
      <c r="G627" s="9" t="s">
        <v>6</v>
      </c>
      <c r="H627" s="9" t="s">
        <v>122</v>
      </c>
      <c r="I627" s="9"/>
      <c r="J627" s="9" t="s">
        <v>2126</v>
      </c>
      <c r="K627" s="47"/>
      <c r="L627" s="48">
        <v>2</v>
      </c>
      <c r="M627" s="46">
        <v>2146</v>
      </c>
      <c r="N627" s="9" t="s">
        <v>386</v>
      </c>
      <c r="O627" s="9" t="s">
        <v>377</v>
      </c>
    </row>
    <row r="628" spans="1:15" s="49" customFormat="1" ht="25.5" x14ac:dyDescent="0.25">
      <c r="A628" s="46">
        <v>2147</v>
      </c>
      <c r="B628" s="9" t="s">
        <v>377</v>
      </c>
      <c r="C628" s="9" t="s">
        <v>386</v>
      </c>
      <c r="D628" s="9" t="s">
        <v>2129</v>
      </c>
      <c r="E628" s="9" t="s">
        <v>2130</v>
      </c>
      <c r="F628" s="9" t="s">
        <v>71</v>
      </c>
      <c r="G628" s="9" t="s">
        <v>7</v>
      </c>
      <c r="H628" s="9" t="s">
        <v>241</v>
      </c>
      <c r="I628" s="9"/>
      <c r="J628" s="9" t="s">
        <v>2131</v>
      </c>
      <c r="K628" s="47"/>
      <c r="L628" s="48">
        <v>1</v>
      </c>
      <c r="M628" s="46">
        <v>2147</v>
      </c>
      <c r="N628" s="9" t="s">
        <v>386</v>
      </c>
      <c r="O628" s="9" t="s">
        <v>377</v>
      </c>
    </row>
    <row r="629" spans="1:15" s="49" customFormat="1" ht="25.5" x14ac:dyDescent="0.25">
      <c r="A629" s="46">
        <v>2148</v>
      </c>
      <c r="B629" s="9" t="s">
        <v>377</v>
      </c>
      <c r="C629" s="9" t="s">
        <v>386</v>
      </c>
      <c r="D629" s="9" t="s">
        <v>2129</v>
      </c>
      <c r="E629" s="9" t="s">
        <v>2130</v>
      </c>
      <c r="F629" s="9" t="s">
        <v>71</v>
      </c>
      <c r="G629" s="9" t="s">
        <v>7</v>
      </c>
      <c r="H629" s="9" t="s">
        <v>29</v>
      </c>
      <c r="I629" s="9"/>
      <c r="J629" s="9" t="s">
        <v>2131</v>
      </c>
      <c r="K629" s="47"/>
      <c r="L629" s="48">
        <v>1</v>
      </c>
      <c r="M629" s="46">
        <v>2148</v>
      </c>
      <c r="N629" s="9" t="s">
        <v>386</v>
      </c>
      <c r="O629" s="9" t="s">
        <v>377</v>
      </c>
    </row>
    <row r="630" spans="1:15" s="49" customFormat="1" x14ac:dyDescent="0.25">
      <c r="A630" s="46">
        <v>2149</v>
      </c>
      <c r="B630" s="9" t="s">
        <v>377</v>
      </c>
      <c r="C630" s="9" t="s">
        <v>386</v>
      </c>
      <c r="D630" s="9" t="s">
        <v>2132</v>
      </c>
      <c r="E630" s="9"/>
      <c r="F630" s="9" t="s">
        <v>70</v>
      </c>
      <c r="G630" s="9" t="s">
        <v>17</v>
      </c>
      <c r="H630" s="9" t="s">
        <v>2133</v>
      </c>
      <c r="I630" s="9"/>
      <c r="J630" s="9" t="s">
        <v>2134</v>
      </c>
      <c r="K630" s="47"/>
      <c r="L630" s="48">
        <v>3</v>
      </c>
      <c r="M630" s="46">
        <v>2149</v>
      </c>
      <c r="N630" s="9" t="s">
        <v>386</v>
      </c>
      <c r="O630" s="9" t="s">
        <v>377</v>
      </c>
    </row>
    <row r="631" spans="1:15" s="49" customFormat="1" x14ac:dyDescent="0.25">
      <c r="A631" s="46">
        <v>2150</v>
      </c>
      <c r="B631" s="9" t="s">
        <v>377</v>
      </c>
      <c r="C631" s="9" t="s">
        <v>386</v>
      </c>
      <c r="D631" s="9" t="s">
        <v>2132</v>
      </c>
      <c r="E631" s="9"/>
      <c r="F631" s="9" t="s">
        <v>70</v>
      </c>
      <c r="G631" s="9" t="s">
        <v>17</v>
      </c>
      <c r="H631" s="9" t="s">
        <v>388</v>
      </c>
      <c r="I631" s="9"/>
      <c r="J631" s="9" t="s">
        <v>2134</v>
      </c>
      <c r="K631" s="47"/>
      <c r="L631" s="48">
        <v>1</v>
      </c>
      <c r="M631" s="46">
        <v>2150</v>
      </c>
      <c r="N631" s="9" t="s">
        <v>386</v>
      </c>
      <c r="O631" s="9" t="s">
        <v>377</v>
      </c>
    </row>
    <row r="632" spans="1:15" s="49" customFormat="1" x14ac:dyDescent="0.25">
      <c r="A632" s="46">
        <v>2151</v>
      </c>
      <c r="B632" s="9" t="s">
        <v>377</v>
      </c>
      <c r="C632" s="9" t="s">
        <v>386</v>
      </c>
      <c r="D632" s="9" t="s">
        <v>2132</v>
      </c>
      <c r="E632" s="9"/>
      <c r="F632" s="9" t="s">
        <v>70</v>
      </c>
      <c r="G632" s="9" t="s">
        <v>17</v>
      </c>
      <c r="H632" s="9" t="s">
        <v>387</v>
      </c>
      <c r="I632" s="9"/>
      <c r="J632" s="9" t="s">
        <v>2134</v>
      </c>
      <c r="K632" s="47"/>
      <c r="L632" s="48">
        <v>3</v>
      </c>
      <c r="M632" s="46">
        <v>2151</v>
      </c>
      <c r="N632" s="9" t="s">
        <v>386</v>
      </c>
      <c r="O632" s="9" t="s">
        <v>377</v>
      </c>
    </row>
    <row r="633" spans="1:15" s="49" customFormat="1" x14ac:dyDescent="0.25">
      <c r="A633" s="46">
        <v>2152</v>
      </c>
      <c r="B633" s="9" t="s">
        <v>377</v>
      </c>
      <c r="C633" s="9" t="s">
        <v>386</v>
      </c>
      <c r="D633" s="9" t="s">
        <v>2135</v>
      </c>
      <c r="E633" s="9" t="s">
        <v>390</v>
      </c>
      <c r="F633" s="9" t="s">
        <v>70</v>
      </c>
      <c r="G633" s="9" t="s">
        <v>17</v>
      </c>
      <c r="H633" s="9" t="s">
        <v>2136</v>
      </c>
      <c r="I633" s="9"/>
      <c r="J633" s="9"/>
      <c r="K633" s="47"/>
      <c r="L633" s="48">
        <v>4</v>
      </c>
      <c r="M633" s="46">
        <v>2152</v>
      </c>
      <c r="N633" s="9" t="s">
        <v>386</v>
      </c>
      <c r="O633" s="9" t="s">
        <v>377</v>
      </c>
    </row>
    <row r="634" spans="1:15" s="49" customFormat="1" x14ac:dyDescent="0.25">
      <c r="A634" s="46">
        <v>2153</v>
      </c>
      <c r="B634" s="9" t="s">
        <v>377</v>
      </c>
      <c r="C634" s="9" t="s">
        <v>386</v>
      </c>
      <c r="D634" s="9" t="s">
        <v>2135</v>
      </c>
      <c r="E634" s="9" t="s">
        <v>390</v>
      </c>
      <c r="F634" s="9" t="s">
        <v>70</v>
      </c>
      <c r="G634" s="9" t="s">
        <v>17</v>
      </c>
      <c r="H634" s="9" t="s">
        <v>2054</v>
      </c>
      <c r="I634" s="9"/>
      <c r="J634" s="9"/>
      <c r="K634" s="47"/>
      <c r="L634" s="48">
        <v>4</v>
      </c>
      <c r="M634" s="46">
        <v>2153</v>
      </c>
      <c r="N634" s="9" t="s">
        <v>386</v>
      </c>
      <c r="O634" s="9" t="s">
        <v>377</v>
      </c>
    </row>
    <row r="635" spans="1:15" s="49" customFormat="1" x14ac:dyDescent="0.25">
      <c r="A635" s="46">
        <v>2154</v>
      </c>
      <c r="B635" s="9" t="s">
        <v>377</v>
      </c>
      <c r="C635" s="9" t="s">
        <v>386</v>
      </c>
      <c r="D635" s="9" t="s">
        <v>2135</v>
      </c>
      <c r="E635" s="9" t="s">
        <v>390</v>
      </c>
      <c r="F635" s="9" t="s">
        <v>70</v>
      </c>
      <c r="G635" s="9" t="s">
        <v>17</v>
      </c>
      <c r="H635" s="9" t="s">
        <v>18</v>
      </c>
      <c r="I635" s="9"/>
      <c r="J635" s="9"/>
      <c r="K635" s="47"/>
      <c r="L635" s="48">
        <v>5</v>
      </c>
      <c r="M635" s="46">
        <v>2154</v>
      </c>
      <c r="N635" s="9" t="s">
        <v>386</v>
      </c>
      <c r="O635" s="9" t="s">
        <v>377</v>
      </c>
    </row>
    <row r="636" spans="1:15" s="49" customFormat="1" x14ac:dyDescent="0.25">
      <c r="A636" s="46">
        <v>2155</v>
      </c>
      <c r="B636" s="9" t="s">
        <v>377</v>
      </c>
      <c r="C636" s="9" t="s">
        <v>386</v>
      </c>
      <c r="D636" s="9" t="s">
        <v>2137</v>
      </c>
      <c r="E636" s="9" t="s">
        <v>389</v>
      </c>
      <c r="F636" s="9" t="s">
        <v>70</v>
      </c>
      <c r="G636" s="9" t="s">
        <v>17</v>
      </c>
      <c r="H636" s="9" t="s">
        <v>2138</v>
      </c>
      <c r="I636" s="9"/>
      <c r="J636" s="9"/>
      <c r="K636" s="47"/>
      <c r="L636" s="48">
        <v>6</v>
      </c>
      <c r="M636" s="46">
        <v>2155</v>
      </c>
      <c r="N636" s="9" t="s">
        <v>386</v>
      </c>
      <c r="O636" s="9" t="s">
        <v>377</v>
      </c>
    </row>
    <row r="637" spans="1:15" s="49" customFormat="1" x14ac:dyDescent="0.25">
      <c r="A637" s="46">
        <v>2156</v>
      </c>
      <c r="B637" s="9" t="s">
        <v>377</v>
      </c>
      <c r="C637" s="9" t="s">
        <v>386</v>
      </c>
      <c r="D637" s="9" t="s">
        <v>2137</v>
      </c>
      <c r="E637" s="9" t="s">
        <v>389</v>
      </c>
      <c r="F637" s="9" t="s">
        <v>70</v>
      </c>
      <c r="G637" s="9" t="s">
        <v>17</v>
      </c>
      <c r="H637" s="9" t="s">
        <v>2139</v>
      </c>
      <c r="I637" s="9"/>
      <c r="J637" s="9"/>
      <c r="K637" s="47"/>
      <c r="L637" s="48">
        <v>2</v>
      </c>
      <c r="M637" s="46">
        <v>2156</v>
      </c>
      <c r="N637" s="9" t="s">
        <v>386</v>
      </c>
      <c r="O637" s="9" t="s">
        <v>377</v>
      </c>
    </row>
    <row r="638" spans="1:15" s="49" customFormat="1" x14ac:dyDescent="0.25">
      <c r="A638" s="46">
        <v>2157</v>
      </c>
      <c r="B638" s="9" t="s">
        <v>377</v>
      </c>
      <c r="C638" s="9" t="s">
        <v>386</v>
      </c>
      <c r="D638" s="9" t="s">
        <v>2132</v>
      </c>
      <c r="E638" s="9"/>
      <c r="F638" s="9" t="s">
        <v>70</v>
      </c>
      <c r="G638" s="9" t="s">
        <v>69</v>
      </c>
      <c r="H638" s="9" t="s">
        <v>2058</v>
      </c>
      <c r="I638" s="9"/>
      <c r="J638" s="9" t="s">
        <v>2134</v>
      </c>
      <c r="K638" s="47"/>
      <c r="L638" s="48">
        <v>5</v>
      </c>
      <c r="M638" s="46">
        <v>2157</v>
      </c>
      <c r="N638" s="9" t="s">
        <v>386</v>
      </c>
      <c r="O638" s="9" t="s">
        <v>377</v>
      </c>
    </row>
    <row r="639" spans="1:15" s="49" customFormat="1" x14ac:dyDescent="0.25">
      <c r="A639" s="46">
        <v>2158</v>
      </c>
      <c r="B639" s="9" t="s">
        <v>377</v>
      </c>
      <c r="C639" s="9" t="s">
        <v>386</v>
      </c>
      <c r="D639" s="9" t="s">
        <v>2135</v>
      </c>
      <c r="E639" s="9" t="s">
        <v>390</v>
      </c>
      <c r="F639" s="9" t="s">
        <v>70</v>
      </c>
      <c r="G639" s="9" t="s">
        <v>69</v>
      </c>
      <c r="H639" s="9" t="s">
        <v>19</v>
      </c>
      <c r="I639" s="9"/>
      <c r="J639" s="9"/>
      <c r="K639" s="47"/>
      <c r="L639" s="48">
        <v>5</v>
      </c>
      <c r="M639" s="46">
        <v>2158</v>
      </c>
      <c r="N639" s="9" t="s">
        <v>386</v>
      </c>
      <c r="O639" s="9" t="s">
        <v>377</v>
      </c>
    </row>
    <row r="640" spans="1:15" s="49" customFormat="1" x14ac:dyDescent="0.25">
      <c r="A640" s="46">
        <v>2159</v>
      </c>
      <c r="B640" s="9" t="s">
        <v>377</v>
      </c>
      <c r="C640" s="9" t="s">
        <v>386</v>
      </c>
      <c r="D640" s="9" t="s">
        <v>2137</v>
      </c>
      <c r="E640" s="9" t="s">
        <v>389</v>
      </c>
      <c r="F640" s="9" t="s">
        <v>70</v>
      </c>
      <c r="G640" s="9" t="s">
        <v>69</v>
      </c>
      <c r="H640" s="9" t="s">
        <v>2140</v>
      </c>
      <c r="I640" s="9"/>
      <c r="J640" s="9"/>
      <c r="K640" s="47"/>
      <c r="L640" s="48">
        <v>3</v>
      </c>
      <c r="M640" s="46">
        <v>2159</v>
      </c>
      <c r="N640" s="9" t="s">
        <v>386</v>
      </c>
      <c r="O640" s="9" t="s">
        <v>377</v>
      </c>
    </row>
    <row r="641" spans="1:15" s="49" customFormat="1" x14ac:dyDescent="0.25">
      <c r="A641" s="46">
        <v>2160</v>
      </c>
      <c r="B641" s="9" t="s">
        <v>377</v>
      </c>
      <c r="C641" s="9" t="s">
        <v>386</v>
      </c>
      <c r="D641" s="9" t="s">
        <v>2141</v>
      </c>
      <c r="E641" s="9" t="s">
        <v>2142</v>
      </c>
      <c r="F641" s="9" t="s">
        <v>72</v>
      </c>
      <c r="G641" s="9" t="s">
        <v>184</v>
      </c>
      <c r="H641" s="9" t="s">
        <v>2143</v>
      </c>
      <c r="I641" s="9" t="s">
        <v>2143</v>
      </c>
      <c r="J641" s="9" t="s">
        <v>2144</v>
      </c>
      <c r="K641" s="47"/>
      <c r="L641" s="48">
        <v>6</v>
      </c>
      <c r="M641" s="46">
        <v>2160</v>
      </c>
      <c r="N641" s="9" t="s">
        <v>386</v>
      </c>
      <c r="O641" s="9" t="s">
        <v>377</v>
      </c>
    </row>
    <row r="642" spans="1:15" s="49" customFormat="1" x14ac:dyDescent="0.25">
      <c r="A642" s="46">
        <v>2161</v>
      </c>
      <c r="B642" s="9" t="s">
        <v>377</v>
      </c>
      <c r="C642" s="9" t="s">
        <v>386</v>
      </c>
      <c r="D642" s="9" t="s">
        <v>2141</v>
      </c>
      <c r="E642" s="9" t="s">
        <v>2142</v>
      </c>
      <c r="F642" s="9" t="s">
        <v>72</v>
      </c>
      <c r="G642" s="9" t="s">
        <v>184</v>
      </c>
      <c r="H642" s="9" t="s">
        <v>2145</v>
      </c>
      <c r="I642" s="9" t="s">
        <v>2145</v>
      </c>
      <c r="J642" s="9" t="s">
        <v>2144</v>
      </c>
      <c r="K642" s="47"/>
      <c r="L642" s="48">
        <v>1</v>
      </c>
      <c r="M642" s="46">
        <v>2161</v>
      </c>
      <c r="N642" s="9" t="s">
        <v>386</v>
      </c>
      <c r="O642" s="9" t="s">
        <v>377</v>
      </c>
    </row>
    <row r="643" spans="1:15" s="49" customFormat="1" ht="38.25" x14ac:dyDescent="0.25">
      <c r="A643" s="46">
        <v>2162</v>
      </c>
      <c r="B643" s="9" t="s">
        <v>377</v>
      </c>
      <c r="C643" s="9" t="s">
        <v>99</v>
      </c>
      <c r="D643" s="9" t="s">
        <v>1886</v>
      </c>
      <c r="E643" s="9" t="s">
        <v>1887</v>
      </c>
      <c r="F643" s="9" t="s">
        <v>71</v>
      </c>
      <c r="G643" s="9" t="s">
        <v>6</v>
      </c>
      <c r="H643" s="9" t="s">
        <v>2146</v>
      </c>
      <c r="I643" s="9"/>
      <c r="J643" s="9" t="s">
        <v>1886</v>
      </c>
      <c r="K643" s="47" t="s">
        <v>1889</v>
      </c>
      <c r="L643" s="48">
        <v>2</v>
      </c>
      <c r="M643" s="46">
        <v>2162</v>
      </c>
      <c r="N643" s="9" t="s">
        <v>99</v>
      </c>
      <c r="O643" s="9" t="s">
        <v>377</v>
      </c>
    </row>
    <row r="644" spans="1:15" s="49" customFormat="1" ht="25.5" x14ac:dyDescent="0.25">
      <c r="A644" s="46">
        <v>2163</v>
      </c>
      <c r="B644" s="9" t="s">
        <v>377</v>
      </c>
      <c r="C644" s="9" t="s">
        <v>101</v>
      </c>
      <c r="D644" s="9" t="s">
        <v>269</v>
      </c>
      <c r="E644" s="9" t="s">
        <v>270</v>
      </c>
      <c r="F644" s="9" t="s">
        <v>71</v>
      </c>
      <c r="G644" s="9" t="s">
        <v>6</v>
      </c>
      <c r="H644" s="9" t="s">
        <v>1896</v>
      </c>
      <c r="I644" s="9"/>
      <c r="J644" s="9" t="s">
        <v>269</v>
      </c>
      <c r="K644" s="47"/>
      <c r="L644" s="48">
        <v>2</v>
      </c>
      <c r="M644" s="46">
        <v>2163</v>
      </c>
      <c r="N644" s="9" t="s">
        <v>101</v>
      </c>
      <c r="O644" s="9" t="s">
        <v>377</v>
      </c>
    </row>
    <row r="645" spans="1:15" s="49" customFormat="1" ht="25.5" x14ac:dyDescent="0.25">
      <c r="A645" s="46">
        <v>2164</v>
      </c>
      <c r="B645" s="9" t="s">
        <v>377</v>
      </c>
      <c r="C645" s="9" t="s">
        <v>101</v>
      </c>
      <c r="D645" s="9" t="s">
        <v>269</v>
      </c>
      <c r="E645" s="9" t="s">
        <v>270</v>
      </c>
      <c r="F645" s="9" t="s">
        <v>71</v>
      </c>
      <c r="G645" s="9" t="s">
        <v>6</v>
      </c>
      <c r="H645" s="9" t="s">
        <v>2147</v>
      </c>
      <c r="I645" s="9"/>
      <c r="J645" s="9" t="s">
        <v>269</v>
      </c>
      <c r="K645" s="47"/>
      <c r="L645" s="48">
        <v>1</v>
      </c>
      <c r="M645" s="46">
        <v>2164</v>
      </c>
      <c r="N645" s="9" t="s">
        <v>101</v>
      </c>
      <c r="O645" s="9" t="s">
        <v>377</v>
      </c>
    </row>
    <row r="646" spans="1:15" s="49" customFormat="1" ht="25.5" x14ac:dyDescent="0.25">
      <c r="A646" s="46">
        <v>2166</v>
      </c>
      <c r="B646" s="9" t="s">
        <v>377</v>
      </c>
      <c r="C646" s="9" t="s">
        <v>101</v>
      </c>
      <c r="D646" s="9" t="s">
        <v>267</v>
      </c>
      <c r="E646" s="9" t="s">
        <v>268</v>
      </c>
      <c r="F646" s="9" t="s">
        <v>70</v>
      </c>
      <c r="G646" s="9" t="s">
        <v>69</v>
      </c>
      <c r="H646" s="9" t="s">
        <v>1901</v>
      </c>
      <c r="I646" s="9"/>
      <c r="J646" s="9" t="s">
        <v>267</v>
      </c>
      <c r="K646" s="47"/>
      <c r="L646" s="48">
        <v>1</v>
      </c>
      <c r="M646" s="46">
        <v>2166</v>
      </c>
      <c r="N646" s="9" t="s">
        <v>101</v>
      </c>
      <c r="O646" s="9" t="s">
        <v>377</v>
      </c>
    </row>
    <row r="647" spans="1:15" s="49" customFormat="1" ht="25.5" x14ac:dyDescent="0.25">
      <c r="A647" s="46">
        <v>2167</v>
      </c>
      <c r="B647" s="9" t="s">
        <v>377</v>
      </c>
      <c r="C647" s="9" t="s">
        <v>102</v>
      </c>
      <c r="D647" s="9" t="s">
        <v>817</v>
      </c>
      <c r="E647" s="9" t="s">
        <v>1902</v>
      </c>
      <c r="F647" s="9" t="s">
        <v>71</v>
      </c>
      <c r="G647" s="9" t="s">
        <v>137</v>
      </c>
      <c r="H647" s="9" t="s">
        <v>902</v>
      </c>
      <c r="I647" s="9"/>
      <c r="J647" s="9" t="s">
        <v>272</v>
      </c>
      <c r="K647" s="47"/>
      <c r="L647" s="48">
        <v>10</v>
      </c>
      <c r="M647" s="46">
        <v>2167</v>
      </c>
      <c r="N647" s="9" t="s">
        <v>102</v>
      </c>
      <c r="O647" s="9" t="s">
        <v>377</v>
      </c>
    </row>
    <row r="648" spans="1:15" s="49" customFormat="1" ht="25.5" x14ac:dyDescent="0.25">
      <c r="A648" s="46">
        <v>2168</v>
      </c>
      <c r="B648" s="9" t="s">
        <v>377</v>
      </c>
      <c r="C648" s="9" t="s">
        <v>102</v>
      </c>
      <c r="D648" s="9" t="s">
        <v>1905</v>
      </c>
      <c r="E648" s="9" t="s">
        <v>275</v>
      </c>
      <c r="F648" s="9" t="s">
        <v>71</v>
      </c>
      <c r="G648" s="9" t="s">
        <v>137</v>
      </c>
      <c r="H648" s="9" t="s">
        <v>2148</v>
      </c>
      <c r="I648" s="9"/>
      <c r="J648" s="9" t="s">
        <v>1524</v>
      </c>
      <c r="K648" s="47"/>
      <c r="L648" s="48">
        <v>2</v>
      </c>
      <c r="M648" s="46">
        <v>2168</v>
      </c>
      <c r="N648" s="9" t="s">
        <v>102</v>
      </c>
      <c r="O648" s="9" t="s">
        <v>377</v>
      </c>
    </row>
    <row r="649" spans="1:15" s="49" customFormat="1" ht="25.5" x14ac:dyDescent="0.25">
      <c r="A649" s="46">
        <v>2169</v>
      </c>
      <c r="B649" s="9" t="s">
        <v>377</v>
      </c>
      <c r="C649" s="9" t="s">
        <v>102</v>
      </c>
      <c r="D649" s="9" t="s">
        <v>798</v>
      </c>
      <c r="E649" s="9" t="s">
        <v>279</v>
      </c>
      <c r="F649" s="9" t="s">
        <v>71</v>
      </c>
      <c r="G649" s="9" t="s">
        <v>137</v>
      </c>
      <c r="H649" s="9" t="s">
        <v>1903</v>
      </c>
      <c r="I649" s="9"/>
      <c r="J649" s="9" t="s">
        <v>278</v>
      </c>
      <c r="K649" s="47"/>
      <c r="L649" s="48">
        <v>2</v>
      </c>
      <c r="M649" s="46">
        <v>2169</v>
      </c>
      <c r="N649" s="9" t="s">
        <v>102</v>
      </c>
      <c r="O649" s="9" t="s">
        <v>377</v>
      </c>
    </row>
    <row r="650" spans="1:15" s="49" customFormat="1" ht="25.5" x14ac:dyDescent="0.25">
      <c r="A650" s="46">
        <v>2170</v>
      </c>
      <c r="B650" s="9" t="s">
        <v>377</v>
      </c>
      <c r="C650" s="9" t="s">
        <v>102</v>
      </c>
      <c r="D650" s="9" t="s">
        <v>817</v>
      </c>
      <c r="E650" s="9" t="s">
        <v>1902</v>
      </c>
      <c r="F650" s="9" t="s">
        <v>71</v>
      </c>
      <c r="G650" s="9" t="s">
        <v>6</v>
      </c>
      <c r="H650" s="9" t="s">
        <v>1483</v>
      </c>
      <c r="I650" s="9"/>
      <c r="J650" s="9" t="s">
        <v>272</v>
      </c>
      <c r="K650" s="47"/>
      <c r="L650" s="48">
        <v>2</v>
      </c>
      <c r="M650" s="46">
        <v>2170</v>
      </c>
      <c r="N650" s="9" t="s">
        <v>102</v>
      </c>
      <c r="O650" s="9" t="s">
        <v>377</v>
      </c>
    </row>
    <row r="651" spans="1:15" s="49" customFormat="1" ht="38.25" x14ac:dyDescent="0.25">
      <c r="A651" s="46">
        <v>2171</v>
      </c>
      <c r="B651" s="9" t="s">
        <v>377</v>
      </c>
      <c r="C651" s="9" t="s">
        <v>102</v>
      </c>
      <c r="D651" s="9" t="s">
        <v>1522</v>
      </c>
      <c r="E651" s="9" t="s">
        <v>1904</v>
      </c>
      <c r="F651" s="9" t="s">
        <v>71</v>
      </c>
      <c r="G651" s="9" t="s">
        <v>6</v>
      </c>
      <c r="H651" s="9" t="s">
        <v>1523</v>
      </c>
      <c r="I651" s="9"/>
      <c r="J651" s="9" t="s">
        <v>1524</v>
      </c>
      <c r="K651" s="47"/>
      <c r="L651" s="48">
        <v>8</v>
      </c>
      <c r="M651" s="46">
        <v>2171</v>
      </c>
      <c r="N651" s="9" t="s">
        <v>102</v>
      </c>
      <c r="O651" s="9" t="s">
        <v>377</v>
      </c>
    </row>
    <row r="652" spans="1:15" s="49" customFormat="1" ht="25.5" x14ac:dyDescent="0.25">
      <c r="A652" s="46">
        <v>2172</v>
      </c>
      <c r="B652" s="9" t="s">
        <v>377</v>
      </c>
      <c r="C652" s="9" t="s">
        <v>102</v>
      </c>
      <c r="D652" s="9" t="s">
        <v>927</v>
      </c>
      <c r="E652" s="9" t="s">
        <v>274</v>
      </c>
      <c r="F652" s="9" t="s">
        <v>71</v>
      </c>
      <c r="G652" s="9" t="s">
        <v>7</v>
      </c>
      <c r="H652" s="9" t="s">
        <v>928</v>
      </c>
      <c r="I652" s="9"/>
      <c r="J652" s="9" t="s">
        <v>393</v>
      </c>
      <c r="K652" s="47"/>
      <c r="L652" s="48">
        <v>2</v>
      </c>
      <c r="M652" s="46">
        <v>2172</v>
      </c>
      <c r="N652" s="9" t="s">
        <v>102</v>
      </c>
      <c r="O652" s="9" t="s">
        <v>377</v>
      </c>
    </row>
    <row r="653" spans="1:15" s="49" customFormat="1" ht="25.5" x14ac:dyDescent="0.25">
      <c r="A653" s="46">
        <v>2173</v>
      </c>
      <c r="B653" s="9" t="s">
        <v>377</v>
      </c>
      <c r="C653" s="9" t="s">
        <v>102</v>
      </c>
      <c r="D653" s="9" t="s">
        <v>927</v>
      </c>
      <c r="E653" s="9" t="s">
        <v>274</v>
      </c>
      <c r="F653" s="9" t="s">
        <v>71</v>
      </c>
      <c r="G653" s="9" t="s">
        <v>7</v>
      </c>
      <c r="H653" s="9" t="s">
        <v>1626</v>
      </c>
      <c r="I653" s="9"/>
      <c r="J653" s="9" t="s">
        <v>393</v>
      </c>
      <c r="K653" s="47"/>
      <c r="L653" s="48">
        <v>1</v>
      </c>
      <c r="M653" s="46">
        <v>2173</v>
      </c>
      <c r="N653" s="9" t="s">
        <v>102</v>
      </c>
      <c r="O653" s="9" t="s">
        <v>377</v>
      </c>
    </row>
    <row r="654" spans="1:15" s="49" customFormat="1" ht="38.25" x14ac:dyDescent="0.25">
      <c r="A654" s="46">
        <v>2174</v>
      </c>
      <c r="B654" s="9" t="s">
        <v>377</v>
      </c>
      <c r="C654" s="9" t="s">
        <v>102</v>
      </c>
      <c r="D654" s="9" t="s">
        <v>1395</v>
      </c>
      <c r="E654" s="9" t="s">
        <v>2149</v>
      </c>
      <c r="F654" s="9" t="s">
        <v>71</v>
      </c>
      <c r="G654" s="9" t="s">
        <v>7</v>
      </c>
      <c r="H654" s="9" t="s">
        <v>1396</v>
      </c>
      <c r="I654" s="9"/>
      <c r="J654" s="9" t="s">
        <v>394</v>
      </c>
      <c r="K654" s="47" t="s">
        <v>2150</v>
      </c>
      <c r="L654" s="48">
        <v>3</v>
      </c>
      <c r="M654" s="46">
        <v>2174</v>
      </c>
      <c r="N654" s="9" t="s">
        <v>102</v>
      </c>
      <c r="O654" s="9" t="s">
        <v>377</v>
      </c>
    </row>
    <row r="655" spans="1:15" s="49" customFormat="1" ht="25.5" x14ac:dyDescent="0.25">
      <c r="A655" s="46">
        <v>2175</v>
      </c>
      <c r="B655" s="9" t="s">
        <v>377</v>
      </c>
      <c r="C655" s="9" t="s">
        <v>102</v>
      </c>
      <c r="D655" s="9" t="s">
        <v>1905</v>
      </c>
      <c r="E655" s="9" t="s">
        <v>275</v>
      </c>
      <c r="F655" s="9" t="s">
        <v>71</v>
      </c>
      <c r="G655" s="9" t="s">
        <v>7</v>
      </c>
      <c r="H655" s="9" t="s">
        <v>2151</v>
      </c>
      <c r="I655" s="9"/>
      <c r="J655" s="9" t="s">
        <v>1524</v>
      </c>
      <c r="K655" s="47"/>
      <c r="L655" s="48">
        <v>4</v>
      </c>
      <c r="M655" s="46">
        <v>2175</v>
      </c>
      <c r="N655" s="9" t="s">
        <v>102</v>
      </c>
      <c r="O655" s="9" t="s">
        <v>377</v>
      </c>
    </row>
    <row r="656" spans="1:15" s="49" customFormat="1" x14ac:dyDescent="0.25">
      <c r="A656" s="46">
        <v>2176</v>
      </c>
      <c r="B656" s="9" t="s">
        <v>377</v>
      </c>
      <c r="C656" s="9" t="s">
        <v>102</v>
      </c>
      <c r="D656" s="9" t="s">
        <v>276</v>
      </c>
      <c r="E656" s="9" t="s">
        <v>277</v>
      </c>
      <c r="F656" s="9" t="s">
        <v>71</v>
      </c>
      <c r="G656" s="9" t="s">
        <v>7</v>
      </c>
      <c r="H656" s="9" t="s">
        <v>1907</v>
      </c>
      <c r="I656" s="9"/>
      <c r="J656" s="9" t="s">
        <v>1524</v>
      </c>
      <c r="K656" s="47"/>
      <c r="L656" s="48">
        <v>1</v>
      </c>
      <c r="M656" s="46">
        <v>2176</v>
      </c>
      <c r="N656" s="9" t="s">
        <v>102</v>
      </c>
      <c r="O656" s="9" t="s">
        <v>377</v>
      </c>
    </row>
    <row r="657" spans="1:15" s="49" customFormat="1" x14ac:dyDescent="0.25">
      <c r="A657" s="46">
        <v>2177</v>
      </c>
      <c r="B657" s="9" t="s">
        <v>377</v>
      </c>
      <c r="C657" s="9" t="s">
        <v>102</v>
      </c>
      <c r="D657" s="9" t="s">
        <v>1908</v>
      </c>
      <c r="E657" s="9" t="s">
        <v>280</v>
      </c>
      <c r="F657" s="9" t="s">
        <v>71</v>
      </c>
      <c r="G657" s="9" t="s">
        <v>7</v>
      </c>
      <c r="H657" s="9" t="s">
        <v>1910</v>
      </c>
      <c r="I657" s="9"/>
      <c r="J657" s="9" t="s">
        <v>395</v>
      </c>
      <c r="K657" s="47"/>
      <c r="L657" s="48">
        <v>2</v>
      </c>
      <c r="M657" s="46">
        <v>2177</v>
      </c>
      <c r="N657" s="9" t="s">
        <v>102</v>
      </c>
      <c r="O657" s="9" t="s">
        <v>377</v>
      </c>
    </row>
    <row r="658" spans="1:15" s="49" customFormat="1" x14ac:dyDescent="0.25">
      <c r="A658" s="46">
        <v>2178</v>
      </c>
      <c r="B658" s="9" t="s">
        <v>377</v>
      </c>
      <c r="C658" s="9" t="s">
        <v>102</v>
      </c>
      <c r="D658" s="9" t="s">
        <v>1908</v>
      </c>
      <c r="E658" s="9" t="s">
        <v>280</v>
      </c>
      <c r="F658" s="9" t="s">
        <v>71</v>
      </c>
      <c r="G658" s="9" t="s">
        <v>7</v>
      </c>
      <c r="H658" s="9" t="s">
        <v>2152</v>
      </c>
      <c r="I658" s="9"/>
      <c r="J658" s="9" t="s">
        <v>395</v>
      </c>
      <c r="K658" s="47"/>
      <c r="L658" s="48">
        <v>1</v>
      </c>
      <c r="M658" s="46">
        <v>2178</v>
      </c>
      <c r="N658" s="9" t="s">
        <v>102</v>
      </c>
      <c r="O658" s="9" t="s">
        <v>377</v>
      </c>
    </row>
    <row r="659" spans="1:15" s="49" customFormat="1" ht="25.5" x14ac:dyDescent="0.25">
      <c r="A659" s="46">
        <v>2179</v>
      </c>
      <c r="B659" s="9" t="s">
        <v>377</v>
      </c>
      <c r="C659" s="9" t="s">
        <v>102</v>
      </c>
      <c r="D659" s="9" t="s">
        <v>798</v>
      </c>
      <c r="E659" s="9" t="s">
        <v>279</v>
      </c>
      <c r="F659" s="9" t="s">
        <v>71</v>
      </c>
      <c r="G659" s="9" t="s">
        <v>7</v>
      </c>
      <c r="H659" s="9" t="s">
        <v>799</v>
      </c>
      <c r="I659" s="9"/>
      <c r="J659" s="9" t="s">
        <v>278</v>
      </c>
      <c r="K659" s="47"/>
      <c r="L659" s="48">
        <v>1</v>
      </c>
      <c r="M659" s="46">
        <v>2179</v>
      </c>
      <c r="N659" s="9" t="s">
        <v>102</v>
      </c>
      <c r="O659" s="9" t="s">
        <v>377</v>
      </c>
    </row>
    <row r="660" spans="1:15" s="49" customFormat="1" ht="51" x14ac:dyDescent="0.25">
      <c r="A660" s="46">
        <v>2180</v>
      </c>
      <c r="B660" s="9" t="s">
        <v>377</v>
      </c>
      <c r="C660" s="9" t="s">
        <v>102</v>
      </c>
      <c r="D660" s="9" t="s">
        <v>798</v>
      </c>
      <c r="E660" s="9" t="s">
        <v>279</v>
      </c>
      <c r="F660" s="9" t="s">
        <v>71</v>
      </c>
      <c r="G660" s="9" t="s">
        <v>7</v>
      </c>
      <c r="H660" s="9" t="s">
        <v>2153</v>
      </c>
      <c r="I660" s="9"/>
      <c r="J660" s="9" t="s">
        <v>278</v>
      </c>
      <c r="K660" s="47"/>
      <c r="L660" s="48">
        <v>4</v>
      </c>
      <c r="M660" s="46">
        <v>2180</v>
      </c>
      <c r="N660" s="9" t="s">
        <v>102</v>
      </c>
      <c r="O660" s="9" t="s">
        <v>377</v>
      </c>
    </row>
    <row r="661" spans="1:15" s="49" customFormat="1" ht="25.5" x14ac:dyDescent="0.25">
      <c r="A661" s="46">
        <v>2181</v>
      </c>
      <c r="B661" s="9" t="s">
        <v>377</v>
      </c>
      <c r="C661" s="9" t="s">
        <v>102</v>
      </c>
      <c r="D661" s="9" t="s">
        <v>798</v>
      </c>
      <c r="E661" s="9" t="s">
        <v>279</v>
      </c>
      <c r="F661" s="9" t="s">
        <v>71</v>
      </c>
      <c r="G661" s="9" t="s">
        <v>7</v>
      </c>
      <c r="H661" s="9" t="s">
        <v>1914</v>
      </c>
      <c r="I661" s="9"/>
      <c r="J661" s="9" t="s">
        <v>278</v>
      </c>
      <c r="K661" s="47"/>
      <c r="L661" s="48">
        <v>2</v>
      </c>
      <c r="M661" s="46">
        <v>2181</v>
      </c>
      <c r="N661" s="9" t="s">
        <v>102</v>
      </c>
      <c r="O661" s="9" t="s">
        <v>377</v>
      </c>
    </row>
    <row r="662" spans="1:15" s="49" customFormat="1" x14ac:dyDescent="0.25">
      <c r="A662" s="46">
        <v>2182</v>
      </c>
      <c r="B662" s="9" t="s">
        <v>377</v>
      </c>
      <c r="C662" s="9" t="s">
        <v>102</v>
      </c>
      <c r="D662" s="9" t="s">
        <v>276</v>
      </c>
      <c r="E662" s="9" t="s">
        <v>277</v>
      </c>
      <c r="F662" s="9" t="s">
        <v>70</v>
      </c>
      <c r="G662" s="9" t="s">
        <v>17</v>
      </c>
      <c r="H662" s="9" t="s">
        <v>816</v>
      </c>
      <c r="I662" s="9"/>
      <c r="J662" s="9" t="s">
        <v>1524</v>
      </c>
      <c r="K662" s="47"/>
      <c r="L662" s="48">
        <v>1</v>
      </c>
      <c r="M662" s="46">
        <v>2182</v>
      </c>
      <c r="N662" s="9" t="s">
        <v>102</v>
      </c>
      <c r="O662" s="9" t="s">
        <v>377</v>
      </c>
    </row>
    <row r="663" spans="1:15" s="49" customFormat="1" ht="25.5" x14ac:dyDescent="0.25">
      <c r="A663" s="46">
        <v>2183</v>
      </c>
      <c r="B663" s="9" t="s">
        <v>377</v>
      </c>
      <c r="C663" s="9" t="s">
        <v>102</v>
      </c>
      <c r="D663" s="9" t="s">
        <v>927</v>
      </c>
      <c r="E663" s="9" t="s">
        <v>274</v>
      </c>
      <c r="F663" s="9" t="s">
        <v>72</v>
      </c>
      <c r="G663" s="9" t="s">
        <v>27</v>
      </c>
      <c r="H663" s="9" t="s">
        <v>2154</v>
      </c>
      <c r="I663" s="9" t="s">
        <v>391</v>
      </c>
      <c r="J663" s="9" t="s">
        <v>393</v>
      </c>
      <c r="K663" s="47"/>
      <c r="L663" s="48">
        <v>3</v>
      </c>
      <c r="M663" s="46">
        <v>2183</v>
      </c>
      <c r="N663" s="9" t="s">
        <v>102</v>
      </c>
      <c r="O663" s="9" t="s">
        <v>377</v>
      </c>
    </row>
    <row r="664" spans="1:15" s="49" customFormat="1" ht="25.5" x14ac:dyDescent="0.25">
      <c r="A664" s="46">
        <v>2184</v>
      </c>
      <c r="B664" s="9" t="s">
        <v>377</v>
      </c>
      <c r="C664" s="9" t="s">
        <v>102</v>
      </c>
      <c r="D664" s="9" t="s">
        <v>1922</v>
      </c>
      <c r="E664" s="9" t="s">
        <v>1923</v>
      </c>
      <c r="F664" s="9" t="s">
        <v>72</v>
      </c>
      <c r="G664" s="9" t="s">
        <v>30</v>
      </c>
      <c r="H664" s="9" t="s">
        <v>1924</v>
      </c>
      <c r="I664" s="9" t="s">
        <v>391</v>
      </c>
      <c r="J664" s="9" t="s">
        <v>281</v>
      </c>
      <c r="K664" s="47"/>
      <c r="L664" s="48">
        <v>1</v>
      </c>
      <c r="M664" s="46">
        <v>2184</v>
      </c>
      <c r="N664" s="9" t="s">
        <v>102</v>
      </c>
      <c r="O664" s="9" t="s">
        <v>377</v>
      </c>
    </row>
    <row r="665" spans="1:15" s="49" customFormat="1" ht="25.5" x14ac:dyDescent="0.25">
      <c r="A665" s="46">
        <v>2185</v>
      </c>
      <c r="B665" s="9" t="s">
        <v>377</v>
      </c>
      <c r="C665" s="9" t="s">
        <v>102</v>
      </c>
      <c r="D665" s="9" t="s">
        <v>1922</v>
      </c>
      <c r="E665" s="9" t="s">
        <v>1923</v>
      </c>
      <c r="F665" s="9" t="s">
        <v>72</v>
      </c>
      <c r="G665" s="9" t="s">
        <v>30</v>
      </c>
      <c r="H665" s="9" t="s">
        <v>1925</v>
      </c>
      <c r="I665" s="9" t="s">
        <v>391</v>
      </c>
      <c r="J665" s="9" t="s">
        <v>281</v>
      </c>
      <c r="K665" s="47"/>
      <c r="L665" s="48">
        <v>1</v>
      </c>
      <c r="M665" s="46">
        <v>2185</v>
      </c>
      <c r="N665" s="9" t="s">
        <v>102</v>
      </c>
      <c r="O665" s="9" t="s">
        <v>377</v>
      </c>
    </row>
    <row r="666" spans="1:15" s="49" customFormat="1" x14ac:dyDescent="0.25">
      <c r="A666" s="46">
        <v>2186</v>
      </c>
      <c r="B666" s="9" t="s">
        <v>377</v>
      </c>
      <c r="C666" s="9" t="s">
        <v>104</v>
      </c>
      <c r="D666" s="9" t="s">
        <v>2155</v>
      </c>
      <c r="E666" s="9" t="s">
        <v>2156</v>
      </c>
      <c r="F666" s="9" t="s">
        <v>71</v>
      </c>
      <c r="G666" s="9" t="s">
        <v>7</v>
      </c>
      <c r="H666" s="9" t="s">
        <v>2157</v>
      </c>
      <c r="I666" s="9"/>
      <c r="J666" s="9" t="s">
        <v>2158</v>
      </c>
      <c r="K666" s="47"/>
      <c r="L666" s="48">
        <v>6</v>
      </c>
      <c r="M666" s="46">
        <v>2186</v>
      </c>
      <c r="N666" s="9" t="s">
        <v>104</v>
      </c>
      <c r="O666" s="9" t="s">
        <v>377</v>
      </c>
    </row>
    <row r="667" spans="1:15" s="49" customFormat="1" ht="25.5" x14ac:dyDescent="0.25">
      <c r="A667" s="46">
        <v>2187</v>
      </c>
      <c r="B667" s="9" t="s">
        <v>377</v>
      </c>
      <c r="C667" s="9" t="s">
        <v>104</v>
      </c>
      <c r="D667" s="9" t="s">
        <v>1937</v>
      </c>
      <c r="E667" s="9" t="s">
        <v>1938</v>
      </c>
      <c r="F667" s="9" t="s">
        <v>71</v>
      </c>
      <c r="G667" s="9" t="s">
        <v>7</v>
      </c>
      <c r="H667" s="9" t="s">
        <v>133</v>
      </c>
      <c r="I667" s="9"/>
      <c r="J667" s="9" t="s">
        <v>1937</v>
      </c>
      <c r="K667" s="47"/>
      <c r="L667" s="48">
        <v>1</v>
      </c>
      <c r="M667" s="46">
        <v>2187</v>
      </c>
      <c r="N667" s="9" t="s">
        <v>104</v>
      </c>
      <c r="O667" s="9" t="s">
        <v>377</v>
      </c>
    </row>
    <row r="668" spans="1:15" s="49" customFormat="1" ht="25.5" x14ac:dyDescent="0.25">
      <c r="A668" s="46">
        <v>2188</v>
      </c>
      <c r="B668" s="9" t="s">
        <v>377</v>
      </c>
      <c r="C668" s="9" t="s">
        <v>104</v>
      </c>
      <c r="D668" s="9" t="s">
        <v>1937</v>
      </c>
      <c r="E668" s="9" t="s">
        <v>1938</v>
      </c>
      <c r="F668" s="9" t="s">
        <v>71</v>
      </c>
      <c r="G668" s="9" t="s">
        <v>7</v>
      </c>
      <c r="H668" s="9" t="s">
        <v>29</v>
      </c>
      <c r="I668" s="9"/>
      <c r="J668" s="9" t="s">
        <v>1937</v>
      </c>
      <c r="K668" s="47"/>
      <c r="L668" s="48">
        <v>1</v>
      </c>
      <c r="M668" s="46">
        <v>2188</v>
      </c>
      <c r="N668" s="9" t="s">
        <v>104</v>
      </c>
      <c r="O668" s="9" t="s">
        <v>377</v>
      </c>
    </row>
    <row r="669" spans="1:15" s="49" customFormat="1" ht="25.5" x14ac:dyDescent="0.25">
      <c r="A669" s="46">
        <v>2189</v>
      </c>
      <c r="B669" s="9" t="s">
        <v>377</v>
      </c>
      <c r="C669" s="9" t="s">
        <v>106</v>
      </c>
      <c r="D669" s="9" t="s">
        <v>1942</v>
      </c>
      <c r="E669" s="9" t="s">
        <v>1943</v>
      </c>
      <c r="F669" s="9" t="s">
        <v>71</v>
      </c>
      <c r="G669" s="9" t="s">
        <v>648</v>
      </c>
      <c r="H669" s="9" t="s">
        <v>15</v>
      </c>
      <c r="I669" s="9"/>
      <c r="J669" s="9" t="s">
        <v>1942</v>
      </c>
      <c r="K669" s="47"/>
      <c r="L669" s="48">
        <v>1</v>
      </c>
      <c r="M669" s="46">
        <v>2189</v>
      </c>
      <c r="N669" s="9" t="s">
        <v>106</v>
      </c>
      <c r="O669" s="9" t="s">
        <v>377</v>
      </c>
    </row>
    <row r="670" spans="1:15" s="49" customFormat="1" ht="25.5" x14ac:dyDescent="0.25">
      <c r="A670" s="46">
        <v>2190</v>
      </c>
      <c r="B670" s="9" t="s">
        <v>377</v>
      </c>
      <c r="C670" s="9" t="s">
        <v>106</v>
      </c>
      <c r="D670" s="9" t="s">
        <v>1942</v>
      </c>
      <c r="E670" s="9" t="s">
        <v>1943</v>
      </c>
      <c r="F670" s="9" t="s">
        <v>71</v>
      </c>
      <c r="G670" s="9" t="s">
        <v>648</v>
      </c>
      <c r="H670" s="9" t="s">
        <v>142</v>
      </c>
      <c r="I670" s="9"/>
      <c r="J670" s="9" t="s">
        <v>1942</v>
      </c>
      <c r="K670" s="47"/>
      <c r="L670" s="48">
        <v>1</v>
      </c>
      <c r="M670" s="46">
        <v>2190</v>
      </c>
      <c r="N670" s="9" t="s">
        <v>106</v>
      </c>
      <c r="O670" s="9" t="s">
        <v>377</v>
      </c>
    </row>
    <row r="671" spans="1:15" s="49" customFormat="1" ht="25.5" x14ac:dyDescent="0.25">
      <c r="A671" s="46">
        <v>2191</v>
      </c>
      <c r="B671" s="9" t="s">
        <v>377</v>
      </c>
      <c r="C671" s="9" t="s">
        <v>106</v>
      </c>
      <c r="D671" s="9" t="s">
        <v>1944</v>
      </c>
      <c r="E671" s="9" t="s">
        <v>2159</v>
      </c>
      <c r="F671" s="9" t="s">
        <v>71</v>
      </c>
      <c r="G671" s="9" t="s">
        <v>648</v>
      </c>
      <c r="H671" s="9" t="s">
        <v>142</v>
      </c>
      <c r="I671" s="9"/>
      <c r="J671" s="9" t="s">
        <v>1944</v>
      </c>
      <c r="K671" s="47"/>
      <c r="L671" s="48">
        <v>2</v>
      </c>
      <c r="M671" s="46">
        <v>2191</v>
      </c>
      <c r="N671" s="9" t="s">
        <v>106</v>
      </c>
      <c r="O671" s="9" t="s">
        <v>377</v>
      </c>
    </row>
    <row r="672" spans="1:15" s="49" customFormat="1" ht="25.5" x14ac:dyDescent="0.25">
      <c r="A672" s="46">
        <v>2192</v>
      </c>
      <c r="B672" s="9" t="s">
        <v>377</v>
      </c>
      <c r="C672" s="9" t="s">
        <v>106</v>
      </c>
      <c r="D672" s="9" t="s">
        <v>1944</v>
      </c>
      <c r="E672" s="9" t="s">
        <v>2159</v>
      </c>
      <c r="F672" s="9" t="s">
        <v>71</v>
      </c>
      <c r="G672" s="9" t="s">
        <v>648</v>
      </c>
      <c r="H672" s="9" t="s">
        <v>1301</v>
      </c>
      <c r="I672" s="9"/>
      <c r="J672" s="9" t="s">
        <v>1944</v>
      </c>
      <c r="K672" s="47"/>
      <c r="L672" s="48">
        <v>2</v>
      </c>
      <c r="M672" s="46">
        <v>2192</v>
      </c>
      <c r="N672" s="9" t="s">
        <v>106</v>
      </c>
      <c r="O672" s="9" t="s">
        <v>377</v>
      </c>
    </row>
    <row r="673" spans="1:15" s="49" customFormat="1" ht="25.5" x14ac:dyDescent="0.25">
      <c r="A673" s="46">
        <v>2193</v>
      </c>
      <c r="B673" s="9" t="s">
        <v>377</v>
      </c>
      <c r="C673" s="9" t="s">
        <v>106</v>
      </c>
      <c r="D673" s="9" t="s">
        <v>1942</v>
      </c>
      <c r="E673" s="9" t="s">
        <v>1943</v>
      </c>
      <c r="F673" s="9" t="s">
        <v>71</v>
      </c>
      <c r="G673" s="9" t="s">
        <v>6</v>
      </c>
      <c r="H673" s="9" t="s">
        <v>122</v>
      </c>
      <c r="I673" s="9"/>
      <c r="J673" s="9" t="s">
        <v>1942</v>
      </c>
      <c r="K673" s="47"/>
      <c r="L673" s="48">
        <v>2</v>
      </c>
      <c r="M673" s="46">
        <v>2193</v>
      </c>
      <c r="N673" s="9" t="s">
        <v>106</v>
      </c>
      <c r="O673" s="9" t="s">
        <v>377</v>
      </c>
    </row>
    <row r="674" spans="1:15" s="49" customFormat="1" x14ac:dyDescent="0.25">
      <c r="A674" s="46">
        <v>2194</v>
      </c>
      <c r="B674" s="9" t="s">
        <v>377</v>
      </c>
      <c r="C674" s="9" t="s">
        <v>106</v>
      </c>
      <c r="D674" s="9" t="s">
        <v>1944</v>
      </c>
      <c r="E674" s="9" t="s">
        <v>2159</v>
      </c>
      <c r="F674" s="9" t="s">
        <v>71</v>
      </c>
      <c r="G674" s="9" t="s">
        <v>6</v>
      </c>
      <c r="H674" s="9" t="s">
        <v>122</v>
      </c>
      <c r="I674" s="9"/>
      <c r="J674" s="9" t="s">
        <v>1944</v>
      </c>
      <c r="K674" s="47"/>
      <c r="L674" s="48">
        <v>2</v>
      </c>
      <c r="M674" s="46">
        <v>2194</v>
      </c>
      <c r="N674" s="9" t="s">
        <v>106</v>
      </c>
      <c r="O674" s="9" t="s">
        <v>377</v>
      </c>
    </row>
    <row r="675" spans="1:15" s="49" customFormat="1" ht="25.5" x14ac:dyDescent="0.25">
      <c r="A675" s="46">
        <v>2195</v>
      </c>
      <c r="B675" s="9" t="s">
        <v>377</v>
      </c>
      <c r="C675" s="9" t="s">
        <v>108</v>
      </c>
      <c r="D675" s="9" t="s">
        <v>774</v>
      </c>
      <c r="E675" s="9" t="s">
        <v>1953</v>
      </c>
      <c r="F675" s="9" t="s">
        <v>71</v>
      </c>
      <c r="G675" s="9" t="s">
        <v>137</v>
      </c>
      <c r="H675" s="9" t="s">
        <v>287</v>
      </c>
      <c r="I675" s="9"/>
      <c r="J675" s="9" t="s">
        <v>774</v>
      </c>
      <c r="K675" s="47"/>
      <c r="L675" s="48">
        <v>2</v>
      </c>
      <c r="M675" s="46">
        <v>2195</v>
      </c>
      <c r="N675" s="9" t="s">
        <v>108</v>
      </c>
      <c r="O675" s="9" t="s">
        <v>377</v>
      </c>
    </row>
    <row r="676" spans="1:15" s="49" customFormat="1" ht="25.5" x14ac:dyDescent="0.25">
      <c r="A676" s="46">
        <v>2197</v>
      </c>
      <c r="B676" s="9" t="s">
        <v>377</v>
      </c>
      <c r="C676" s="9" t="s">
        <v>108</v>
      </c>
      <c r="D676" s="9" t="s">
        <v>1106</v>
      </c>
      <c r="E676" s="9" t="s">
        <v>2160</v>
      </c>
      <c r="F676" s="9" t="s">
        <v>71</v>
      </c>
      <c r="G676" s="9" t="s">
        <v>137</v>
      </c>
      <c r="H676" s="9" t="s">
        <v>15</v>
      </c>
      <c r="I676" s="9"/>
      <c r="J676" s="9" t="s">
        <v>1106</v>
      </c>
      <c r="K676" s="47"/>
      <c r="L676" s="48">
        <v>1</v>
      </c>
      <c r="M676" s="46">
        <v>2197</v>
      </c>
      <c r="N676" s="9" t="s">
        <v>108</v>
      </c>
      <c r="O676" s="9" t="s">
        <v>377</v>
      </c>
    </row>
    <row r="677" spans="1:15" s="49" customFormat="1" ht="25.5" x14ac:dyDescent="0.25">
      <c r="A677" s="46">
        <v>2198</v>
      </c>
      <c r="B677" s="9" t="s">
        <v>377</v>
      </c>
      <c r="C677" s="9" t="s">
        <v>108</v>
      </c>
      <c r="D677" s="9" t="s">
        <v>1106</v>
      </c>
      <c r="E677" s="9" t="s">
        <v>2160</v>
      </c>
      <c r="F677" s="9" t="s">
        <v>71</v>
      </c>
      <c r="G677" s="9" t="s">
        <v>137</v>
      </c>
      <c r="H677" s="9" t="s">
        <v>203</v>
      </c>
      <c r="I677" s="9"/>
      <c r="J677" s="9" t="s">
        <v>1106</v>
      </c>
      <c r="K677" s="47"/>
      <c r="L677" s="48">
        <v>1</v>
      </c>
      <c r="M677" s="46">
        <v>2198</v>
      </c>
      <c r="N677" s="9" t="s">
        <v>108</v>
      </c>
      <c r="O677" s="9" t="s">
        <v>377</v>
      </c>
    </row>
    <row r="678" spans="1:15" s="49" customFormat="1" ht="25.5" x14ac:dyDescent="0.25">
      <c r="A678" s="46">
        <v>2199</v>
      </c>
      <c r="B678" s="9" t="s">
        <v>377</v>
      </c>
      <c r="C678" s="9" t="s">
        <v>108</v>
      </c>
      <c r="D678" s="9" t="s">
        <v>2161</v>
      </c>
      <c r="E678" s="9" t="s">
        <v>298</v>
      </c>
      <c r="F678" s="9" t="s">
        <v>71</v>
      </c>
      <c r="G678" s="9" t="s">
        <v>137</v>
      </c>
      <c r="H678" s="9" t="s">
        <v>2162</v>
      </c>
      <c r="I678" s="9"/>
      <c r="J678" s="9" t="s">
        <v>2161</v>
      </c>
      <c r="K678" s="47"/>
      <c r="L678" s="48">
        <v>2</v>
      </c>
      <c r="M678" s="46">
        <v>2199</v>
      </c>
      <c r="N678" s="9" t="s">
        <v>108</v>
      </c>
      <c r="O678" s="9" t="s">
        <v>377</v>
      </c>
    </row>
    <row r="679" spans="1:15" s="49" customFormat="1" ht="25.5" x14ac:dyDescent="0.25">
      <c r="A679" s="46">
        <v>2200</v>
      </c>
      <c r="B679" s="9" t="s">
        <v>377</v>
      </c>
      <c r="C679" s="9" t="s">
        <v>108</v>
      </c>
      <c r="D679" s="9" t="s">
        <v>2161</v>
      </c>
      <c r="E679" s="9" t="s">
        <v>298</v>
      </c>
      <c r="F679" s="9" t="s">
        <v>71</v>
      </c>
      <c r="G679" s="9" t="s">
        <v>137</v>
      </c>
      <c r="H679" s="9" t="s">
        <v>57</v>
      </c>
      <c r="I679" s="9"/>
      <c r="J679" s="9" t="s">
        <v>2161</v>
      </c>
      <c r="K679" s="47"/>
      <c r="L679" s="48">
        <v>2</v>
      </c>
      <c r="M679" s="46">
        <v>2200</v>
      </c>
      <c r="N679" s="9" t="s">
        <v>108</v>
      </c>
      <c r="O679" s="9" t="s">
        <v>377</v>
      </c>
    </row>
    <row r="680" spans="1:15" s="49" customFormat="1" ht="25.5" x14ac:dyDescent="0.25">
      <c r="A680" s="46">
        <v>2201</v>
      </c>
      <c r="B680" s="9" t="s">
        <v>377</v>
      </c>
      <c r="C680" s="9" t="s">
        <v>108</v>
      </c>
      <c r="D680" s="9" t="s">
        <v>2161</v>
      </c>
      <c r="E680" s="9" t="s">
        <v>298</v>
      </c>
      <c r="F680" s="9" t="s">
        <v>71</v>
      </c>
      <c r="G680" s="9" t="s">
        <v>137</v>
      </c>
      <c r="H680" s="9" t="s">
        <v>1205</v>
      </c>
      <c r="I680" s="9"/>
      <c r="J680" s="9" t="s">
        <v>2161</v>
      </c>
      <c r="K680" s="47"/>
      <c r="L680" s="48">
        <v>2</v>
      </c>
      <c r="M680" s="46">
        <v>2201</v>
      </c>
      <c r="N680" s="9" t="s">
        <v>108</v>
      </c>
      <c r="O680" s="9" t="s">
        <v>377</v>
      </c>
    </row>
    <row r="681" spans="1:15" s="49" customFormat="1" x14ac:dyDescent="0.25">
      <c r="A681" s="46">
        <v>2207</v>
      </c>
      <c r="B681" s="9" t="s">
        <v>377</v>
      </c>
      <c r="C681" s="9" t="s">
        <v>108</v>
      </c>
      <c r="D681" s="9" t="s">
        <v>621</v>
      </c>
      <c r="E681" s="9" t="s">
        <v>1954</v>
      </c>
      <c r="F681" s="9" t="s">
        <v>71</v>
      </c>
      <c r="G681" s="9" t="s">
        <v>6</v>
      </c>
      <c r="H681" s="9" t="s">
        <v>180</v>
      </c>
      <c r="I681" s="9"/>
      <c r="J681" s="9" t="s">
        <v>528</v>
      </c>
      <c r="K681" s="47"/>
      <c r="L681" s="48">
        <v>1</v>
      </c>
      <c r="M681" s="46">
        <v>2207</v>
      </c>
      <c r="N681" s="9" t="s">
        <v>108</v>
      </c>
      <c r="O681" s="9" t="s">
        <v>377</v>
      </c>
    </row>
    <row r="682" spans="1:15" s="49" customFormat="1" ht="25.5" x14ac:dyDescent="0.25">
      <c r="A682" s="46">
        <v>2208</v>
      </c>
      <c r="B682" s="9" t="s">
        <v>377</v>
      </c>
      <c r="C682" s="9" t="s">
        <v>108</v>
      </c>
      <c r="D682" s="9" t="s">
        <v>65</v>
      </c>
      <c r="E682" s="9" t="s">
        <v>290</v>
      </c>
      <c r="F682" s="9" t="s">
        <v>71</v>
      </c>
      <c r="G682" s="9" t="s">
        <v>6</v>
      </c>
      <c r="H682" s="9" t="s">
        <v>144</v>
      </c>
      <c r="I682" s="9"/>
      <c r="J682" s="9" t="s">
        <v>1440</v>
      </c>
      <c r="K682" s="47"/>
      <c r="L682" s="48">
        <v>1</v>
      </c>
      <c r="M682" s="46">
        <v>2208</v>
      </c>
      <c r="N682" s="9" t="s">
        <v>108</v>
      </c>
      <c r="O682" s="9" t="s">
        <v>377</v>
      </c>
    </row>
    <row r="683" spans="1:15" s="49" customFormat="1" ht="25.5" x14ac:dyDescent="0.25">
      <c r="A683" s="46">
        <v>2209</v>
      </c>
      <c r="B683" s="9" t="s">
        <v>377</v>
      </c>
      <c r="C683" s="9" t="s">
        <v>108</v>
      </c>
      <c r="D683" s="9" t="s">
        <v>292</v>
      </c>
      <c r="E683" s="9" t="s">
        <v>293</v>
      </c>
      <c r="F683" s="9" t="s">
        <v>71</v>
      </c>
      <c r="G683" s="9" t="s">
        <v>6</v>
      </c>
      <c r="H683" s="9" t="s">
        <v>2163</v>
      </c>
      <c r="I683" s="9"/>
      <c r="J683" s="9" t="s">
        <v>2164</v>
      </c>
      <c r="K683" s="47"/>
      <c r="L683" s="48">
        <v>1</v>
      </c>
      <c r="M683" s="46">
        <v>2209</v>
      </c>
      <c r="N683" s="9" t="s">
        <v>108</v>
      </c>
      <c r="O683" s="9" t="s">
        <v>377</v>
      </c>
    </row>
    <row r="684" spans="1:15" s="49" customFormat="1" ht="25.5" x14ac:dyDescent="0.25">
      <c r="A684" s="46">
        <v>2210</v>
      </c>
      <c r="B684" s="9" t="s">
        <v>377</v>
      </c>
      <c r="C684" s="9" t="s">
        <v>108</v>
      </c>
      <c r="D684" s="9" t="s">
        <v>292</v>
      </c>
      <c r="E684" s="9" t="s">
        <v>293</v>
      </c>
      <c r="F684" s="9" t="s">
        <v>71</v>
      </c>
      <c r="G684" s="9" t="s">
        <v>6</v>
      </c>
      <c r="H684" s="9" t="s">
        <v>1383</v>
      </c>
      <c r="I684" s="9"/>
      <c r="J684" s="9" t="s">
        <v>2164</v>
      </c>
      <c r="K684" s="47"/>
      <c r="L684" s="48">
        <v>1</v>
      </c>
      <c r="M684" s="46">
        <v>2210</v>
      </c>
      <c r="N684" s="9" t="s">
        <v>108</v>
      </c>
      <c r="O684" s="9" t="s">
        <v>377</v>
      </c>
    </row>
    <row r="685" spans="1:15" s="49" customFormat="1" ht="25.5" x14ac:dyDescent="0.25">
      <c r="A685" s="46">
        <v>2212</v>
      </c>
      <c r="B685" s="9" t="s">
        <v>377</v>
      </c>
      <c r="C685" s="9" t="s">
        <v>108</v>
      </c>
      <c r="D685" s="9" t="s">
        <v>67</v>
      </c>
      <c r="E685" s="9" t="s">
        <v>294</v>
      </c>
      <c r="F685" s="9" t="s">
        <v>71</v>
      </c>
      <c r="G685" s="9" t="s">
        <v>6</v>
      </c>
      <c r="H685" s="9" t="s">
        <v>122</v>
      </c>
      <c r="I685" s="9"/>
      <c r="J685" s="9" t="s">
        <v>67</v>
      </c>
      <c r="K685" s="47"/>
      <c r="L685" s="48">
        <v>2</v>
      </c>
      <c r="M685" s="46">
        <v>2212</v>
      </c>
      <c r="N685" s="9" t="s">
        <v>108</v>
      </c>
      <c r="O685" s="9" t="s">
        <v>377</v>
      </c>
    </row>
    <row r="686" spans="1:15" s="49" customFormat="1" ht="25.5" x14ac:dyDescent="0.25">
      <c r="A686" s="46">
        <v>2213</v>
      </c>
      <c r="B686" s="9" t="s">
        <v>377</v>
      </c>
      <c r="C686" s="9" t="s">
        <v>108</v>
      </c>
      <c r="D686" s="9" t="s">
        <v>2161</v>
      </c>
      <c r="E686" s="9" t="s">
        <v>298</v>
      </c>
      <c r="F686" s="9" t="s">
        <v>71</v>
      </c>
      <c r="G686" s="9" t="s">
        <v>6</v>
      </c>
      <c r="H686" s="9" t="s">
        <v>143</v>
      </c>
      <c r="I686" s="9"/>
      <c r="J686" s="9" t="s">
        <v>2161</v>
      </c>
      <c r="K686" s="47"/>
      <c r="L686" s="48">
        <v>2</v>
      </c>
      <c r="M686" s="46">
        <v>2213</v>
      </c>
      <c r="N686" s="9" t="s">
        <v>108</v>
      </c>
      <c r="O686" s="9" t="s">
        <v>377</v>
      </c>
    </row>
    <row r="687" spans="1:15" s="49" customFormat="1" ht="25.5" x14ac:dyDescent="0.25">
      <c r="A687" s="46">
        <v>2214</v>
      </c>
      <c r="B687" s="9" t="s">
        <v>377</v>
      </c>
      <c r="C687" s="9" t="s">
        <v>108</v>
      </c>
      <c r="D687" s="9" t="s">
        <v>299</v>
      </c>
      <c r="E687" s="9" t="s">
        <v>300</v>
      </c>
      <c r="F687" s="9" t="s">
        <v>71</v>
      </c>
      <c r="G687" s="9" t="s">
        <v>6</v>
      </c>
      <c r="H687" s="9" t="s">
        <v>1383</v>
      </c>
      <c r="I687" s="9"/>
      <c r="J687" s="9" t="s">
        <v>1223</v>
      </c>
      <c r="K687" s="47"/>
      <c r="L687" s="48">
        <v>2</v>
      </c>
      <c r="M687" s="46">
        <v>2214</v>
      </c>
      <c r="N687" s="9" t="s">
        <v>108</v>
      </c>
      <c r="O687" s="9" t="s">
        <v>377</v>
      </c>
    </row>
    <row r="688" spans="1:15" s="49" customFormat="1" x14ac:dyDescent="0.25">
      <c r="A688" s="46">
        <v>2216</v>
      </c>
      <c r="B688" s="9" t="s">
        <v>377</v>
      </c>
      <c r="C688" s="9" t="s">
        <v>108</v>
      </c>
      <c r="D688" s="9" t="s">
        <v>396</v>
      </c>
      <c r="E688" s="9" t="s">
        <v>397</v>
      </c>
      <c r="F688" s="9" t="s">
        <v>71</v>
      </c>
      <c r="G688" s="9" t="s">
        <v>6</v>
      </c>
      <c r="H688" s="9" t="s">
        <v>2165</v>
      </c>
      <c r="I688" s="9"/>
      <c r="J688" s="9" t="s">
        <v>998</v>
      </c>
      <c r="K688" s="47"/>
      <c r="L688" s="48">
        <v>1</v>
      </c>
      <c r="M688" s="46">
        <v>2216</v>
      </c>
      <c r="N688" s="9" t="s">
        <v>108</v>
      </c>
      <c r="O688" s="9" t="s">
        <v>377</v>
      </c>
    </row>
    <row r="689" spans="1:15" s="49" customFormat="1" x14ac:dyDescent="0.25">
      <c r="A689" s="46">
        <v>2217</v>
      </c>
      <c r="B689" s="9" t="s">
        <v>377</v>
      </c>
      <c r="C689" s="9" t="s">
        <v>108</v>
      </c>
      <c r="D689" s="9" t="s">
        <v>396</v>
      </c>
      <c r="E689" s="9" t="s">
        <v>397</v>
      </c>
      <c r="F689" s="9" t="s">
        <v>71</v>
      </c>
      <c r="G689" s="9" t="s">
        <v>6</v>
      </c>
      <c r="H689" s="9" t="s">
        <v>209</v>
      </c>
      <c r="I689" s="9"/>
      <c r="J689" s="9" t="s">
        <v>998</v>
      </c>
      <c r="K689" s="47"/>
      <c r="L689" s="48">
        <v>1</v>
      </c>
      <c r="M689" s="46">
        <v>2217</v>
      </c>
      <c r="N689" s="9" t="s">
        <v>108</v>
      </c>
      <c r="O689" s="9" t="s">
        <v>377</v>
      </c>
    </row>
    <row r="690" spans="1:15" s="49" customFormat="1" ht="25.5" x14ac:dyDescent="0.25">
      <c r="A690" s="46">
        <v>2219</v>
      </c>
      <c r="B690" s="9" t="s">
        <v>377</v>
      </c>
      <c r="C690" s="9" t="s">
        <v>108</v>
      </c>
      <c r="D690" s="9" t="s">
        <v>65</v>
      </c>
      <c r="E690" s="9" t="s">
        <v>290</v>
      </c>
      <c r="F690" s="9" t="s">
        <v>71</v>
      </c>
      <c r="G690" s="9" t="s">
        <v>7</v>
      </c>
      <c r="H690" s="9" t="s">
        <v>291</v>
      </c>
      <c r="I690" s="9"/>
      <c r="J690" s="9" t="s">
        <v>1440</v>
      </c>
      <c r="K690" s="47"/>
      <c r="L690" s="48">
        <v>1</v>
      </c>
      <c r="M690" s="46">
        <v>2219</v>
      </c>
      <c r="N690" s="9" t="s">
        <v>108</v>
      </c>
      <c r="O690" s="9" t="s">
        <v>377</v>
      </c>
    </row>
    <row r="691" spans="1:15" s="49" customFormat="1" x14ac:dyDescent="0.25">
      <c r="A691" s="46">
        <v>2221</v>
      </c>
      <c r="B691" s="9" t="s">
        <v>377</v>
      </c>
      <c r="C691" s="9" t="s">
        <v>108</v>
      </c>
      <c r="D691" s="9" t="s">
        <v>684</v>
      </c>
      <c r="E691" s="9" t="s">
        <v>1955</v>
      </c>
      <c r="F691" s="9" t="s">
        <v>71</v>
      </c>
      <c r="G691" s="9" t="s">
        <v>7</v>
      </c>
      <c r="H691" s="9" t="s">
        <v>2166</v>
      </c>
      <c r="I691" s="9"/>
      <c r="J691" s="9" t="s">
        <v>684</v>
      </c>
      <c r="K691" s="47"/>
      <c r="L691" s="48">
        <v>4</v>
      </c>
      <c r="M691" s="46">
        <v>2221</v>
      </c>
      <c r="N691" s="9" t="s">
        <v>108</v>
      </c>
      <c r="O691" s="9" t="s">
        <v>377</v>
      </c>
    </row>
    <row r="692" spans="1:15" s="49" customFormat="1" x14ac:dyDescent="0.25">
      <c r="A692" s="46">
        <v>2223</v>
      </c>
      <c r="B692" s="9" t="s">
        <v>377</v>
      </c>
      <c r="C692" s="9" t="s">
        <v>108</v>
      </c>
      <c r="D692" s="9" t="s">
        <v>684</v>
      </c>
      <c r="E692" s="9" t="s">
        <v>1955</v>
      </c>
      <c r="F692" s="9" t="s">
        <v>71</v>
      </c>
      <c r="G692" s="9" t="s">
        <v>7</v>
      </c>
      <c r="H692" s="9" t="s">
        <v>1512</v>
      </c>
      <c r="I692" s="9"/>
      <c r="J692" s="9" t="s">
        <v>684</v>
      </c>
      <c r="K692" s="47"/>
      <c r="L692" s="48">
        <v>2</v>
      </c>
      <c r="M692" s="46">
        <v>2223</v>
      </c>
      <c r="N692" s="9" t="s">
        <v>108</v>
      </c>
      <c r="O692" s="9" t="s">
        <v>377</v>
      </c>
    </row>
    <row r="693" spans="1:15" s="49" customFormat="1" ht="25.5" x14ac:dyDescent="0.25">
      <c r="A693" s="46">
        <v>2224</v>
      </c>
      <c r="B693" s="9" t="s">
        <v>377</v>
      </c>
      <c r="C693" s="9" t="s">
        <v>108</v>
      </c>
      <c r="D693" s="9" t="s">
        <v>67</v>
      </c>
      <c r="E693" s="9" t="s">
        <v>294</v>
      </c>
      <c r="F693" s="9" t="s">
        <v>71</v>
      </c>
      <c r="G693" s="9" t="s">
        <v>7</v>
      </c>
      <c r="H693" s="9" t="s">
        <v>2157</v>
      </c>
      <c r="I693" s="9"/>
      <c r="J693" s="9" t="s">
        <v>67</v>
      </c>
      <c r="K693" s="47"/>
      <c r="L693" s="48">
        <v>1</v>
      </c>
      <c r="M693" s="46">
        <v>2224</v>
      </c>
      <c r="N693" s="9" t="s">
        <v>108</v>
      </c>
      <c r="O693" s="9" t="s">
        <v>377</v>
      </c>
    </row>
    <row r="694" spans="1:15" s="49" customFormat="1" ht="38.25" x14ac:dyDescent="0.25">
      <c r="A694" s="46">
        <v>2225</v>
      </c>
      <c r="B694" s="9" t="s">
        <v>377</v>
      </c>
      <c r="C694" s="9" t="s">
        <v>108</v>
      </c>
      <c r="D694" s="9" t="s">
        <v>295</v>
      </c>
      <c r="E694" s="9" t="s">
        <v>2167</v>
      </c>
      <c r="F694" s="9" t="s">
        <v>71</v>
      </c>
      <c r="G694" s="9" t="s">
        <v>7</v>
      </c>
      <c r="H694" s="9" t="s">
        <v>138</v>
      </c>
      <c r="I694" s="9"/>
      <c r="J694" s="9" t="s">
        <v>295</v>
      </c>
      <c r="K694" s="47"/>
      <c r="L694" s="48">
        <v>1</v>
      </c>
      <c r="M694" s="46">
        <v>2225</v>
      </c>
      <c r="N694" s="9" t="s">
        <v>108</v>
      </c>
      <c r="O694" s="9" t="s">
        <v>377</v>
      </c>
    </row>
    <row r="695" spans="1:15" s="49" customFormat="1" ht="38.25" x14ac:dyDescent="0.25">
      <c r="A695" s="46">
        <v>2226</v>
      </c>
      <c r="B695" s="9" t="s">
        <v>377</v>
      </c>
      <c r="C695" s="9" t="s">
        <v>108</v>
      </c>
      <c r="D695" s="9" t="s">
        <v>295</v>
      </c>
      <c r="E695" s="9" t="s">
        <v>2167</v>
      </c>
      <c r="F695" s="9" t="s">
        <v>71</v>
      </c>
      <c r="G695" s="9" t="s">
        <v>7</v>
      </c>
      <c r="H695" s="9" t="s">
        <v>129</v>
      </c>
      <c r="I695" s="9"/>
      <c r="J695" s="9" t="s">
        <v>295</v>
      </c>
      <c r="K695" s="47"/>
      <c r="L695" s="48">
        <v>1</v>
      </c>
      <c r="M695" s="46">
        <v>2226</v>
      </c>
      <c r="N695" s="9" t="s">
        <v>108</v>
      </c>
      <c r="O695" s="9" t="s">
        <v>377</v>
      </c>
    </row>
    <row r="696" spans="1:15" s="49" customFormat="1" ht="38.25" x14ac:dyDescent="0.25">
      <c r="A696" s="46">
        <v>2227</v>
      </c>
      <c r="B696" s="9" t="s">
        <v>377</v>
      </c>
      <c r="C696" s="9" t="s">
        <v>108</v>
      </c>
      <c r="D696" s="9" t="s">
        <v>295</v>
      </c>
      <c r="E696" s="9" t="s">
        <v>2167</v>
      </c>
      <c r="F696" s="9" t="s">
        <v>71</v>
      </c>
      <c r="G696" s="9" t="s">
        <v>7</v>
      </c>
      <c r="H696" s="9" t="s">
        <v>380</v>
      </c>
      <c r="I696" s="9"/>
      <c r="J696" s="9" t="s">
        <v>295</v>
      </c>
      <c r="K696" s="47"/>
      <c r="L696" s="48">
        <v>1</v>
      </c>
      <c r="M696" s="46">
        <v>2227</v>
      </c>
      <c r="N696" s="9" t="s">
        <v>108</v>
      </c>
      <c r="O696" s="9" t="s">
        <v>377</v>
      </c>
    </row>
    <row r="697" spans="1:15" s="49" customFormat="1" ht="38.25" x14ac:dyDescent="0.25">
      <c r="A697" s="46">
        <v>2229</v>
      </c>
      <c r="B697" s="9" t="s">
        <v>377</v>
      </c>
      <c r="C697" s="9" t="s">
        <v>108</v>
      </c>
      <c r="D697" s="9" t="s">
        <v>295</v>
      </c>
      <c r="E697" s="9" t="s">
        <v>2167</v>
      </c>
      <c r="F697" s="9" t="s">
        <v>71</v>
      </c>
      <c r="G697" s="9" t="s">
        <v>7</v>
      </c>
      <c r="H697" s="9" t="s">
        <v>123</v>
      </c>
      <c r="I697" s="9"/>
      <c r="J697" s="9" t="s">
        <v>295</v>
      </c>
      <c r="K697" s="47"/>
      <c r="L697" s="48">
        <v>1</v>
      </c>
      <c r="M697" s="46">
        <v>2229</v>
      </c>
      <c r="N697" s="9" t="s">
        <v>108</v>
      </c>
      <c r="O697" s="9" t="s">
        <v>377</v>
      </c>
    </row>
    <row r="698" spans="1:15" s="49" customFormat="1" ht="25.5" x14ac:dyDescent="0.25">
      <c r="A698" s="46">
        <v>2232</v>
      </c>
      <c r="B698" s="9" t="s">
        <v>377</v>
      </c>
      <c r="C698" s="9" t="s">
        <v>108</v>
      </c>
      <c r="D698" s="9" t="s">
        <v>702</v>
      </c>
      <c r="E698" s="9" t="s">
        <v>1958</v>
      </c>
      <c r="F698" s="9" t="s">
        <v>71</v>
      </c>
      <c r="G698" s="9" t="s">
        <v>7</v>
      </c>
      <c r="H698" s="9" t="s">
        <v>2168</v>
      </c>
      <c r="I698" s="9"/>
      <c r="J698" s="9" t="s">
        <v>528</v>
      </c>
      <c r="K698" s="47"/>
      <c r="L698" s="48">
        <v>2</v>
      </c>
      <c r="M698" s="46">
        <v>2232</v>
      </c>
      <c r="N698" s="9" t="s">
        <v>108</v>
      </c>
      <c r="O698" s="9" t="s">
        <v>377</v>
      </c>
    </row>
    <row r="699" spans="1:15" s="49" customFormat="1" ht="25.5" x14ac:dyDescent="0.25">
      <c r="A699" s="46">
        <v>2234</v>
      </c>
      <c r="B699" s="9" t="s">
        <v>377</v>
      </c>
      <c r="C699" s="9" t="s">
        <v>108</v>
      </c>
      <c r="D699" s="9" t="s">
        <v>299</v>
      </c>
      <c r="E699" s="9" t="s">
        <v>300</v>
      </c>
      <c r="F699" s="9" t="s">
        <v>71</v>
      </c>
      <c r="G699" s="9" t="s">
        <v>7</v>
      </c>
      <c r="H699" s="9" t="s">
        <v>1340</v>
      </c>
      <c r="I699" s="9"/>
      <c r="J699" s="9" t="s">
        <v>1223</v>
      </c>
      <c r="K699" s="47"/>
      <c r="L699" s="48">
        <v>2</v>
      </c>
      <c r="M699" s="46">
        <v>2234</v>
      </c>
      <c r="N699" s="9" t="s">
        <v>108</v>
      </c>
      <c r="O699" s="9" t="s">
        <v>377</v>
      </c>
    </row>
    <row r="700" spans="1:15" s="49" customFormat="1" ht="25.5" x14ac:dyDescent="0.25">
      <c r="A700" s="46">
        <v>2236</v>
      </c>
      <c r="B700" s="9" t="s">
        <v>377</v>
      </c>
      <c r="C700" s="9" t="s">
        <v>108</v>
      </c>
      <c r="D700" s="9" t="s">
        <v>301</v>
      </c>
      <c r="E700" s="9" t="s">
        <v>302</v>
      </c>
      <c r="F700" s="9" t="s">
        <v>71</v>
      </c>
      <c r="G700" s="9" t="s">
        <v>7</v>
      </c>
      <c r="H700" s="9" t="s">
        <v>2169</v>
      </c>
      <c r="I700" s="9"/>
      <c r="J700" s="9" t="s">
        <v>301</v>
      </c>
      <c r="K700" s="47"/>
      <c r="L700" s="48">
        <v>2</v>
      </c>
      <c r="M700" s="46">
        <v>2236</v>
      </c>
      <c r="N700" s="9" t="s">
        <v>108</v>
      </c>
      <c r="O700" s="9" t="s">
        <v>377</v>
      </c>
    </row>
    <row r="701" spans="1:15" s="49" customFormat="1" ht="25.5" x14ac:dyDescent="0.25">
      <c r="A701" s="46">
        <v>2237</v>
      </c>
      <c r="B701" s="9" t="s">
        <v>377</v>
      </c>
      <c r="C701" s="9" t="s">
        <v>108</v>
      </c>
      <c r="D701" s="9" t="s">
        <v>301</v>
      </c>
      <c r="E701" s="9" t="s">
        <v>302</v>
      </c>
      <c r="F701" s="9" t="s">
        <v>71</v>
      </c>
      <c r="G701" s="9" t="s">
        <v>7</v>
      </c>
      <c r="H701" s="9" t="s">
        <v>2043</v>
      </c>
      <c r="I701" s="9"/>
      <c r="J701" s="9" t="s">
        <v>301</v>
      </c>
      <c r="K701" s="47"/>
      <c r="L701" s="48">
        <v>1</v>
      </c>
      <c r="M701" s="46">
        <v>2237</v>
      </c>
      <c r="N701" s="9" t="s">
        <v>108</v>
      </c>
      <c r="O701" s="9" t="s">
        <v>377</v>
      </c>
    </row>
    <row r="702" spans="1:15" s="49" customFormat="1" ht="25.5" x14ac:dyDescent="0.25">
      <c r="A702" s="46">
        <v>2239</v>
      </c>
      <c r="B702" s="9" t="s">
        <v>377</v>
      </c>
      <c r="C702" s="9" t="s">
        <v>108</v>
      </c>
      <c r="D702" s="9" t="s">
        <v>301</v>
      </c>
      <c r="E702" s="9" t="s">
        <v>302</v>
      </c>
      <c r="F702" s="9" t="s">
        <v>71</v>
      </c>
      <c r="G702" s="9" t="s">
        <v>7</v>
      </c>
      <c r="H702" s="9" t="s">
        <v>379</v>
      </c>
      <c r="I702" s="9"/>
      <c r="J702" s="9" t="s">
        <v>301</v>
      </c>
      <c r="K702" s="47"/>
      <c r="L702" s="48">
        <v>2</v>
      </c>
      <c r="M702" s="46">
        <v>2239</v>
      </c>
      <c r="N702" s="9" t="s">
        <v>108</v>
      </c>
      <c r="O702" s="9" t="s">
        <v>377</v>
      </c>
    </row>
    <row r="703" spans="1:15" s="49" customFormat="1" ht="25.5" x14ac:dyDescent="0.25">
      <c r="A703" s="46">
        <v>2240</v>
      </c>
      <c r="B703" s="9" t="s">
        <v>377</v>
      </c>
      <c r="C703" s="9" t="s">
        <v>108</v>
      </c>
      <c r="D703" s="9" t="s">
        <v>301</v>
      </c>
      <c r="E703" s="9" t="s">
        <v>302</v>
      </c>
      <c r="F703" s="9" t="s">
        <v>71</v>
      </c>
      <c r="G703" s="9" t="s">
        <v>7</v>
      </c>
      <c r="H703" s="9" t="s">
        <v>1030</v>
      </c>
      <c r="I703" s="9"/>
      <c r="J703" s="9" t="s">
        <v>301</v>
      </c>
      <c r="K703" s="47"/>
      <c r="L703" s="48">
        <v>1</v>
      </c>
      <c r="M703" s="46">
        <v>2240</v>
      </c>
      <c r="N703" s="9" t="s">
        <v>108</v>
      </c>
      <c r="O703" s="9" t="s">
        <v>377</v>
      </c>
    </row>
    <row r="704" spans="1:15" s="49" customFormat="1" ht="25.5" x14ac:dyDescent="0.25">
      <c r="A704" s="46">
        <v>2242</v>
      </c>
      <c r="B704" s="9" t="s">
        <v>377</v>
      </c>
      <c r="C704" s="9" t="s">
        <v>1960</v>
      </c>
      <c r="D704" s="9" t="s">
        <v>1961</v>
      </c>
      <c r="E704" s="9" t="s">
        <v>1962</v>
      </c>
      <c r="F704" s="9" t="s">
        <v>71</v>
      </c>
      <c r="G704" s="9" t="s">
        <v>137</v>
      </c>
      <c r="H704" s="9" t="s">
        <v>22</v>
      </c>
      <c r="I704" s="9"/>
      <c r="J704" s="9" t="s">
        <v>1961</v>
      </c>
      <c r="K704" s="47"/>
      <c r="L704" s="48">
        <v>1</v>
      </c>
      <c r="M704" s="46">
        <v>2242</v>
      </c>
      <c r="N704" s="9" t="s">
        <v>1960</v>
      </c>
      <c r="O704" s="9" t="s">
        <v>377</v>
      </c>
    </row>
    <row r="705" spans="1:15" s="49" customFormat="1" x14ac:dyDescent="0.25">
      <c r="A705" s="46">
        <v>2243</v>
      </c>
      <c r="B705" s="9" t="s">
        <v>377</v>
      </c>
      <c r="C705" s="9" t="s">
        <v>1960</v>
      </c>
      <c r="D705" s="9" t="s">
        <v>1965</v>
      </c>
      <c r="E705" s="9"/>
      <c r="F705" s="9" t="s">
        <v>71</v>
      </c>
      <c r="G705" s="9" t="s">
        <v>7</v>
      </c>
      <c r="H705" s="9" t="s">
        <v>138</v>
      </c>
      <c r="I705" s="9"/>
      <c r="J705" s="9" t="s">
        <v>1965</v>
      </c>
      <c r="K705" s="47"/>
      <c r="L705" s="48">
        <v>1</v>
      </c>
      <c r="M705" s="46">
        <v>2243</v>
      </c>
      <c r="N705" s="9" t="s">
        <v>1960</v>
      </c>
      <c r="O705" s="9" t="s">
        <v>377</v>
      </c>
    </row>
    <row r="706" spans="1:15" s="49" customFormat="1" x14ac:dyDescent="0.25">
      <c r="A706" s="46">
        <v>2244</v>
      </c>
      <c r="B706" s="9" t="s">
        <v>377</v>
      </c>
      <c r="C706" s="9" t="s">
        <v>1960</v>
      </c>
      <c r="D706" s="9" t="s">
        <v>1963</v>
      </c>
      <c r="E706" s="9" t="s">
        <v>1964</v>
      </c>
      <c r="F706" s="9" t="s">
        <v>70</v>
      </c>
      <c r="G706" s="9" t="s">
        <v>17</v>
      </c>
      <c r="H706" s="9" t="s">
        <v>500</v>
      </c>
      <c r="I706" s="9"/>
      <c r="J706" s="9" t="s">
        <v>1963</v>
      </c>
      <c r="K706" s="47"/>
      <c r="L706" s="48">
        <v>1</v>
      </c>
      <c r="M706" s="46">
        <v>2244</v>
      </c>
      <c r="N706" s="9" t="s">
        <v>1960</v>
      </c>
      <c r="O706" s="9" t="s">
        <v>377</v>
      </c>
    </row>
    <row r="707" spans="1:15" s="49" customFormat="1" ht="25.5" x14ac:dyDescent="0.25">
      <c r="A707" s="46">
        <v>2245</v>
      </c>
      <c r="B707" s="9" t="s">
        <v>377</v>
      </c>
      <c r="C707" s="9" t="s">
        <v>109</v>
      </c>
      <c r="D707" s="9" t="s">
        <v>1968</v>
      </c>
      <c r="E707" s="9" t="s">
        <v>1969</v>
      </c>
      <c r="F707" s="9" t="s">
        <v>71</v>
      </c>
      <c r="G707" s="9" t="s">
        <v>137</v>
      </c>
      <c r="H707" s="9" t="s">
        <v>141</v>
      </c>
      <c r="I707" s="9"/>
      <c r="J707" s="9" t="s">
        <v>1968</v>
      </c>
      <c r="K707" s="47"/>
      <c r="L707" s="48">
        <v>4</v>
      </c>
      <c r="M707" s="46">
        <v>2245</v>
      </c>
      <c r="N707" s="9" t="s">
        <v>109</v>
      </c>
      <c r="O707" s="9" t="s">
        <v>377</v>
      </c>
    </row>
    <row r="708" spans="1:15" s="49" customFormat="1" ht="25.5" x14ac:dyDescent="0.25">
      <c r="A708" s="46">
        <v>2246</v>
      </c>
      <c r="B708" s="9" t="s">
        <v>377</v>
      </c>
      <c r="C708" s="9" t="s">
        <v>109</v>
      </c>
      <c r="D708" s="9" t="s">
        <v>1970</v>
      </c>
      <c r="E708" s="9" t="s">
        <v>1971</v>
      </c>
      <c r="F708" s="9" t="s">
        <v>71</v>
      </c>
      <c r="G708" s="9" t="s">
        <v>6</v>
      </c>
      <c r="H708" s="9" t="s">
        <v>122</v>
      </c>
      <c r="I708" s="9"/>
      <c r="J708" s="9" t="s">
        <v>1970</v>
      </c>
      <c r="K708" s="47" t="s">
        <v>2170</v>
      </c>
      <c r="L708" s="48">
        <v>2</v>
      </c>
      <c r="M708" s="46">
        <v>2246</v>
      </c>
      <c r="N708" s="9" t="s">
        <v>109</v>
      </c>
      <c r="O708" s="9" t="s">
        <v>377</v>
      </c>
    </row>
    <row r="709" spans="1:15" s="49" customFormat="1" ht="25.5" x14ac:dyDescent="0.25">
      <c r="A709" s="46">
        <v>2247</v>
      </c>
      <c r="B709" s="9" t="s">
        <v>377</v>
      </c>
      <c r="C709" s="9" t="s">
        <v>109</v>
      </c>
      <c r="D709" s="9" t="s">
        <v>1970</v>
      </c>
      <c r="E709" s="9" t="s">
        <v>1971</v>
      </c>
      <c r="F709" s="9" t="s">
        <v>71</v>
      </c>
      <c r="G709" s="9" t="s">
        <v>6</v>
      </c>
      <c r="H709" s="9" t="s">
        <v>128</v>
      </c>
      <c r="I709" s="9"/>
      <c r="J709" s="9" t="s">
        <v>1970</v>
      </c>
      <c r="K709" s="47" t="s">
        <v>2170</v>
      </c>
      <c r="L709" s="48">
        <v>1</v>
      </c>
      <c r="M709" s="46">
        <v>2247</v>
      </c>
      <c r="N709" s="9" t="s">
        <v>109</v>
      </c>
      <c r="O709" s="9" t="s">
        <v>377</v>
      </c>
    </row>
    <row r="710" spans="1:15" s="49" customFormat="1" ht="25.5" x14ac:dyDescent="0.25">
      <c r="A710" s="46">
        <v>2248</v>
      </c>
      <c r="B710" s="9" t="s">
        <v>377</v>
      </c>
      <c r="C710" s="9" t="s">
        <v>109</v>
      </c>
      <c r="D710" s="9" t="s">
        <v>1970</v>
      </c>
      <c r="E710" s="9" t="s">
        <v>1971</v>
      </c>
      <c r="F710" s="9" t="s">
        <v>71</v>
      </c>
      <c r="G710" s="9" t="s">
        <v>6</v>
      </c>
      <c r="H710" s="9" t="s">
        <v>82</v>
      </c>
      <c r="I710" s="9"/>
      <c r="J710" s="9" t="s">
        <v>1970</v>
      </c>
      <c r="K710" s="47" t="s">
        <v>2170</v>
      </c>
      <c r="L710" s="48">
        <v>1</v>
      </c>
      <c r="M710" s="46">
        <v>2248</v>
      </c>
      <c r="N710" s="9" t="s">
        <v>109</v>
      </c>
      <c r="O710" s="9" t="s">
        <v>377</v>
      </c>
    </row>
    <row r="711" spans="1:15" s="49" customFormat="1" x14ac:dyDescent="0.25">
      <c r="A711" s="46">
        <v>2249</v>
      </c>
      <c r="B711" s="9" t="s">
        <v>377</v>
      </c>
      <c r="C711" s="9" t="s">
        <v>109</v>
      </c>
      <c r="D711" s="9" t="s">
        <v>1972</v>
      </c>
      <c r="E711" s="9" t="s">
        <v>1973</v>
      </c>
      <c r="F711" s="9" t="s">
        <v>71</v>
      </c>
      <c r="G711" s="9" t="s">
        <v>6</v>
      </c>
      <c r="H711" s="9" t="s">
        <v>59</v>
      </c>
      <c r="I711" s="9"/>
      <c r="J711" s="9"/>
      <c r="K711" s="47" t="s">
        <v>64</v>
      </c>
      <c r="L711" s="48">
        <v>1</v>
      </c>
      <c r="M711" s="46">
        <v>2249</v>
      </c>
      <c r="N711" s="9" t="s">
        <v>109</v>
      </c>
      <c r="O711" s="9" t="s">
        <v>377</v>
      </c>
    </row>
    <row r="712" spans="1:15" s="49" customFormat="1" x14ac:dyDescent="0.25">
      <c r="A712" s="46">
        <v>2250</v>
      </c>
      <c r="B712" s="9" t="s">
        <v>377</v>
      </c>
      <c r="C712" s="9" t="s">
        <v>109</v>
      </c>
      <c r="D712" s="9" t="s">
        <v>1972</v>
      </c>
      <c r="E712" s="9" t="s">
        <v>1973</v>
      </c>
      <c r="F712" s="9" t="s">
        <v>71</v>
      </c>
      <c r="G712" s="9" t="s">
        <v>7</v>
      </c>
      <c r="H712" s="9" t="s">
        <v>1974</v>
      </c>
      <c r="I712" s="9"/>
      <c r="J712" s="9"/>
      <c r="K712" s="47" t="s">
        <v>64</v>
      </c>
      <c r="L712" s="48">
        <v>1</v>
      </c>
      <c r="M712" s="46">
        <v>2250</v>
      </c>
      <c r="N712" s="9" t="s">
        <v>109</v>
      </c>
      <c r="O712" s="9" t="s">
        <v>377</v>
      </c>
    </row>
    <row r="713" spans="1:15" s="49" customFormat="1" ht="25.5" x14ac:dyDescent="0.25">
      <c r="A713" s="46">
        <v>2251</v>
      </c>
      <c r="B713" s="9" t="s">
        <v>377</v>
      </c>
      <c r="C713" s="9" t="s">
        <v>109</v>
      </c>
      <c r="D713" s="9" t="s">
        <v>661</v>
      </c>
      <c r="E713" s="9" t="s">
        <v>1975</v>
      </c>
      <c r="F713" s="9" t="s">
        <v>70</v>
      </c>
      <c r="G713" s="9" t="s">
        <v>17</v>
      </c>
      <c r="H713" s="9" t="s">
        <v>1976</v>
      </c>
      <c r="I713" s="9"/>
      <c r="J713" s="9" t="s">
        <v>662</v>
      </c>
      <c r="K713" s="47"/>
      <c r="L713" s="48">
        <v>1</v>
      </c>
      <c r="M713" s="46">
        <v>2251</v>
      </c>
      <c r="N713" s="9" t="s">
        <v>109</v>
      </c>
      <c r="O713" s="9" t="s">
        <v>377</v>
      </c>
    </row>
    <row r="714" spans="1:15" s="49" customFormat="1" ht="25.5" x14ac:dyDescent="0.25">
      <c r="A714" s="46">
        <v>2252</v>
      </c>
      <c r="B714" s="9" t="s">
        <v>377</v>
      </c>
      <c r="C714" s="9" t="s">
        <v>109</v>
      </c>
      <c r="D714" s="9" t="s">
        <v>661</v>
      </c>
      <c r="E714" s="9" t="s">
        <v>1975</v>
      </c>
      <c r="F714" s="9" t="s">
        <v>70</v>
      </c>
      <c r="G714" s="9" t="s">
        <v>17</v>
      </c>
      <c r="H714" s="9" t="s">
        <v>1977</v>
      </c>
      <c r="I714" s="9" t="s">
        <v>1978</v>
      </c>
      <c r="J714" s="9" t="s">
        <v>662</v>
      </c>
      <c r="K714" s="47"/>
      <c r="L714" s="48">
        <v>1</v>
      </c>
      <c r="M714" s="46">
        <v>2252</v>
      </c>
      <c r="N714" s="9" t="s">
        <v>109</v>
      </c>
      <c r="O714" s="9" t="s">
        <v>377</v>
      </c>
    </row>
    <row r="715" spans="1:15" s="49" customFormat="1" ht="25.5" x14ac:dyDescent="0.25">
      <c r="A715" s="46">
        <v>2253</v>
      </c>
      <c r="B715" s="9" t="s">
        <v>377</v>
      </c>
      <c r="C715" s="9" t="s">
        <v>109</v>
      </c>
      <c r="D715" s="9" t="s">
        <v>661</v>
      </c>
      <c r="E715" s="9" t="s">
        <v>1975</v>
      </c>
      <c r="F715" s="9" t="s">
        <v>70</v>
      </c>
      <c r="G715" s="9" t="s">
        <v>17</v>
      </c>
      <c r="H715" s="9" t="s">
        <v>18</v>
      </c>
      <c r="I715" s="9"/>
      <c r="J715" s="9" t="s">
        <v>662</v>
      </c>
      <c r="K715" s="47"/>
      <c r="L715" s="48">
        <v>1</v>
      </c>
      <c r="M715" s="46">
        <v>2253</v>
      </c>
      <c r="N715" s="9" t="s">
        <v>109</v>
      </c>
      <c r="O715" s="9" t="s">
        <v>377</v>
      </c>
    </row>
    <row r="716" spans="1:15" s="49" customFormat="1" ht="25.5" x14ac:dyDescent="0.25">
      <c r="A716" s="46">
        <v>2254</v>
      </c>
      <c r="B716" s="9" t="s">
        <v>377</v>
      </c>
      <c r="C716" s="9" t="s">
        <v>109</v>
      </c>
      <c r="D716" s="9" t="s">
        <v>661</v>
      </c>
      <c r="E716" s="9" t="s">
        <v>1975</v>
      </c>
      <c r="F716" s="9" t="s">
        <v>70</v>
      </c>
      <c r="G716" s="9" t="s">
        <v>69</v>
      </c>
      <c r="H716" s="9" t="s">
        <v>19</v>
      </c>
      <c r="I716" s="9"/>
      <c r="J716" s="9" t="s">
        <v>662</v>
      </c>
      <c r="K716" s="47"/>
      <c r="L716" s="48">
        <v>1</v>
      </c>
      <c r="M716" s="46">
        <v>2254</v>
      </c>
      <c r="N716" s="9" t="s">
        <v>109</v>
      </c>
      <c r="O716" s="9" t="s">
        <v>377</v>
      </c>
    </row>
    <row r="717" spans="1:15" s="49" customFormat="1" ht="38.25" x14ac:dyDescent="0.25">
      <c r="A717" s="46">
        <v>2256</v>
      </c>
      <c r="B717" s="9" t="s">
        <v>377</v>
      </c>
      <c r="C717" s="9" t="s">
        <v>109</v>
      </c>
      <c r="D717" s="9" t="s">
        <v>1979</v>
      </c>
      <c r="E717" s="9" t="s">
        <v>1980</v>
      </c>
      <c r="F717" s="9" t="s">
        <v>70</v>
      </c>
      <c r="G717" s="9" t="s">
        <v>69</v>
      </c>
      <c r="H717" s="9" t="s">
        <v>19</v>
      </c>
      <c r="I717" s="9" t="s">
        <v>1981</v>
      </c>
      <c r="J717" s="9"/>
      <c r="K717" s="47" t="s">
        <v>1982</v>
      </c>
      <c r="L717" s="48">
        <v>8</v>
      </c>
      <c r="M717" s="46">
        <v>2256</v>
      </c>
      <c r="N717" s="9" t="s">
        <v>109</v>
      </c>
      <c r="O717" s="9" t="s">
        <v>377</v>
      </c>
    </row>
    <row r="718" spans="1:15" s="49" customFormat="1" ht="38.25" x14ac:dyDescent="0.25">
      <c r="A718" s="46">
        <v>2257</v>
      </c>
      <c r="B718" s="9" t="s">
        <v>377</v>
      </c>
      <c r="C718" s="9" t="s">
        <v>109</v>
      </c>
      <c r="D718" s="9" t="s">
        <v>1979</v>
      </c>
      <c r="E718" s="9" t="s">
        <v>1980</v>
      </c>
      <c r="F718" s="9" t="s">
        <v>72</v>
      </c>
      <c r="G718" s="9" t="s">
        <v>20</v>
      </c>
      <c r="H718" s="9" t="s">
        <v>162</v>
      </c>
      <c r="I718" s="9" t="s">
        <v>1981</v>
      </c>
      <c r="J718" s="9"/>
      <c r="K718" s="47" t="s">
        <v>1982</v>
      </c>
      <c r="L718" s="48">
        <v>4</v>
      </c>
      <c r="M718" s="46">
        <v>2257</v>
      </c>
      <c r="N718" s="9" t="s">
        <v>109</v>
      </c>
      <c r="O718" s="9" t="s">
        <v>377</v>
      </c>
    </row>
    <row r="719" spans="1:15" s="49" customFormat="1" ht="25.5" x14ac:dyDescent="0.25">
      <c r="A719" s="46">
        <v>2258</v>
      </c>
      <c r="B719" s="9" t="s">
        <v>377</v>
      </c>
      <c r="C719" s="9" t="s">
        <v>109</v>
      </c>
      <c r="D719" s="9" t="s">
        <v>1983</v>
      </c>
      <c r="E719" s="9" t="s">
        <v>1984</v>
      </c>
      <c r="F719" s="9" t="s">
        <v>72</v>
      </c>
      <c r="G719" s="9" t="s">
        <v>27</v>
      </c>
      <c r="H719" s="9" t="s">
        <v>53</v>
      </c>
      <c r="I719" s="9" t="s">
        <v>1985</v>
      </c>
      <c r="J719" s="9" t="s">
        <v>64</v>
      </c>
      <c r="K719" s="47" t="s">
        <v>2171</v>
      </c>
      <c r="L719" s="48">
        <v>2</v>
      </c>
      <c r="M719" s="46">
        <v>2258</v>
      </c>
      <c r="N719" s="9" t="s">
        <v>109</v>
      </c>
      <c r="O719" s="9" t="s">
        <v>377</v>
      </c>
    </row>
    <row r="720" spans="1:15" s="49" customFormat="1" ht="25.5" x14ac:dyDescent="0.25">
      <c r="A720" s="46">
        <v>2259</v>
      </c>
      <c r="B720" s="9" t="s">
        <v>377</v>
      </c>
      <c r="C720" s="9" t="s">
        <v>111</v>
      </c>
      <c r="D720" s="9" t="s">
        <v>1992</v>
      </c>
      <c r="E720" s="9" t="s">
        <v>315</v>
      </c>
      <c r="F720" s="9" t="s">
        <v>71</v>
      </c>
      <c r="G720" s="9" t="s">
        <v>137</v>
      </c>
      <c r="H720" s="9" t="s">
        <v>57</v>
      </c>
      <c r="I720" s="9"/>
      <c r="J720" s="9" t="s">
        <v>1992</v>
      </c>
      <c r="K720" s="47"/>
      <c r="L720" s="48">
        <v>2</v>
      </c>
      <c r="M720" s="46">
        <v>2259</v>
      </c>
      <c r="N720" s="9" t="s">
        <v>111</v>
      </c>
      <c r="O720" s="9" t="s">
        <v>377</v>
      </c>
    </row>
    <row r="721" spans="1:15" s="49" customFormat="1" ht="25.5" x14ac:dyDescent="0.25">
      <c r="A721" s="46">
        <v>2260</v>
      </c>
      <c r="B721" s="9" t="s">
        <v>377</v>
      </c>
      <c r="C721" s="9" t="s">
        <v>111</v>
      </c>
      <c r="D721" s="9" t="s">
        <v>1992</v>
      </c>
      <c r="E721" s="9" t="s">
        <v>315</v>
      </c>
      <c r="F721" s="9" t="s">
        <v>71</v>
      </c>
      <c r="G721" s="9" t="s">
        <v>137</v>
      </c>
      <c r="H721" s="9" t="s">
        <v>22</v>
      </c>
      <c r="I721" s="9"/>
      <c r="J721" s="9" t="s">
        <v>1992</v>
      </c>
      <c r="K721" s="47"/>
      <c r="L721" s="48">
        <v>2</v>
      </c>
      <c r="M721" s="46">
        <v>2260</v>
      </c>
      <c r="N721" s="9" t="s">
        <v>111</v>
      </c>
      <c r="O721" s="9" t="s">
        <v>377</v>
      </c>
    </row>
    <row r="722" spans="1:15" s="49" customFormat="1" ht="25.5" x14ac:dyDescent="0.25">
      <c r="A722" s="46">
        <v>2261</v>
      </c>
      <c r="B722" s="9" t="s">
        <v>377</v>
      </c>
      <c r="C722" s="9" t="s">
        <v>111</v>
      </c>
      <c r="D722" s="9" t="s">
        <v>1280</v>
      </c>
      <c r="E722" s="9" t="s">
        <v>1993</v>
      </c>
      <c r="F722" s="9" t="s">
        <v>71</v>
      </c>
      <c r="G722" s="9" t="s">
        <v>648</v>
      </c>
      <c r="H722" s="9" t="s">
        <v>1475</v>
      </c>
      <c r="I722" s="9"/>
      <c r="J722" s="9" t="s">
        <v>1280</v>
      </c>
      <c r="K722" s="47"/>
      <c r="L722" s="48">
        <v>2</v>
      </c>
      <c r="M722" s="46">
        <v>2261</v>
      </c>
      <c r="N722" s="9" t="s">
        <v>111</v>
      </c>
      <c r="O722" s="9" t="s">
        <v>377</v>
      </c>
    </row>
    <row r="723" spans="1:15" s="49" customFormat="1" ht="25.5" x14ac:dyDescent="0.25">
      <c r="A723" s="46">
        <v>2262</v>
      </c>
      <c r="B723" s="9" t="s">
        <v>377</v>
      </c>
      <c r="C723" s="9" t="s">
        <v>111</v>
      </c>
      <c r="D723" s="9" t="s">
        <v>1280</v>
      </c>
      <c r="E723" s="9" t="s">
        <v>1993</v>
      </c>
      <c r="F723" s="9" t="s">
        <v>71</v>
      </c>
      <c r="G723" s="9" t="s">
        <v>648</v>
      </c>
      <c r="H723" s="9" t="s">
        <v>57</v>
      </c>
      <c r="I723" s="9"/>
      <c r="J723" s="9" t="s">
        <v>1280</v>
      </c>
      <c r="K723" s="47"/>
      <c r="L723" s="48">
        <v>1</v>
      </c>
      <c r="M723" s="46">
        <v>2262</v>
      </c>
      <c r="N723" s="9" t="s">
        <v>111</v>
      </c>
      <c r="O723" s="9" t="s">
        <v>377</v>
      </c>
    </row>
    <row r="724" spans="1:15" s="49" customFormat="1" ht="25.5" x14ac:dyDescent="0.25">
      <c r="A724" s="46">
        <v>2263</v>
      </c>
      <c r="B724" s="9" t="s">
        <v>377</v>
      </c>
      <c r="C724" s="9" t="s">
        <v>111</v>
      </c>
      <c r="D724" s="9" t="s">
        <v>2172</v>
      </c>
      <c r="E724" s="9" t="s">
        <v>317</v>
      </c>
      <c r="F724" s="9" t="s">
        <v>71</v>
      </c>
      <c r="G724" s="9" t="s">
        <v>137</v>
      </c>
      <c r="H724" s="9" t="s">
        <v>348</v>
      </c>
      <c r="I724" s="9"/>
      <c r="J724" s="9" t="s">
        <v>2172</v>
      </c>
      <c r="K724" s="47"/>
      <c r="L724" s="48">
        <v>2</v>
      </c>
      <c r="M724" s="46">
        <v>2263</v>
      </c>
      <c r="N724" s="9" t="s">
        <v>111</v>
      </c>
      <c r="O724" s="9" t="s">
        <v>377</v>
      </c>
    </row>
    <row r="725" spans="1:15" s="49" customFormat="1" ht="25.5" x14ac:dyDescent="0.25">
      <c r="A725" s="46">
        <v>2264</v>
      </c>
      <c r="B725" s="9" t="s">
        <v>377</v>
      </c>
      <c r="C725" s="9" t="s">
        <v>111</v>
      </c>
      <c r="D725" s="9" t="s">
        <v>1992</v>
      </c>
      <c r="E725" s="9" t="s">
        <v>315</v>
      </c>
      <c r="F725" s="9" t="s">
        <v>71</v>
      </c>
      <c r="G725" s="9" t="s">
        <v>6</v>
      </c>
      <c r="H725" s="9" t="s">
        <v>59</v>
      </c>
      <c r="I725" s="9"/>
      <c r="J725" s="9" t="s">
        <v>1992</v>
      </c>
      <c r="K725" s="47"/>
      <c r="L725" s="48">
        <v>2</v>
      </c>
      <c r="M725" s="46">
        <v>2264</v>
      </c>
      <c r="N725" s="9" t="s">
        <v>111</v>
      </c>
      <c r="O725" s="9" t="s">
        <v>377</v>
      </c>
    </row>
    <row r="726" spans="1:15" s="49" customFormat="1" ht="25.5" x14ac:dyDescent="0.25">
      <c r="A726" s="46">
        <v>2265</v>
      </c>
      <c r="B726" s="9" t="s">
        <v>377</v>
      </c>
      <c r="C726" s="9" t="s">
        <v>111</v>
      </c>
      <c r="D726" s="9" t="s">
        <v>2173</v>
      </c>
      <c r="E726" s="9" t="s">
        <v>316</v>
      </c>
      <c r="F726" s="9" t="s">
        <v>71</v>
      </c>
      <c r="G726" s="9" t="s">
        <v>6</v>
      </c>
      <c r="H726" s="9" t="s">
        <v>144</v>
      </c>
      <c r="I726" s="9"/>
      <c r="J726" s="9"/>
      <c r="K726" s="47"/>
      <c r="L726" s="48">
        <v>1</v>
      </c>
      <c r="M726" s="46">
        <v>2265</v>
      </c>
      <c r="N726" s="9" t="s">
        <v>111</v>
      </c>
      <c r="O726" s="9" t="s">
        <v>377</v>
      </c>
    </row>
    <row r="727" spans="1:15" s="49" customFormat="1" ht="25.5" x14ac:dyDescent="0.25">
      <c r="A727" s="46">
        <v>2266</v>
      </c>
      <c r="B727" s="9" t="s">
        <v>377</v>
      </c>
      <c r="C727" s="9" t="s">
        <v>111</v>
      </c>
      <c r="D727" s="9" t="s">
        <v>1280</v>
      </c>
      <c r="E727" s="9" t="s">
        <v>1993</v>
      </c>
      <c r="F727" s="9" t="s">
        <v>71</v>
      </c>
      <c r="G727" s="9" t="s">
        <v>7</v>
      </c>
      <c r="H727" s="9" t="s">
        <v>140</v>
      </c>
      <c r="I727" s="9"/>
      <c r="J727" s="9" t="s">
        <v>1280</v>
      </c>
      <c r="K727" s="47"/>
      <c r="L727" s="48">
        <v>2</v>
      </c>
      <c r="M727" s="46">
        <v>2266</v>
      </c>
      <c r="N727" s="9" t="s">
        <v>111</v>
      </c>
      <c r="O727" s="9" t="s">
        <v>377</v>
      </c>
    </row>
    <row r="728" spans="1:15" s="49" customFormat="1" ht="25.5" x14ac:dyDescent="0.25">
      <c r="A728" s="46">
        <v>2267</v>
      </c>
      <c r="B728" s="9" t="s">
        <v>377</v>
      </c>
      <c r="C728" s="9" t="s">
        <v>111</v>
      </c>
      <c r="D728" s="9" t="s">
        <v>2173</v>
      </c>
      <c r="E728" s="9" t="s">
        <v>316</v>
      </c>
      <c r="F728" s="9" t="s">
        <v>71</v>
      </c>
      <c r="G728" s="9" t="s">
        <v>7</v>
      </c>
      <c r="H728" s="9" t="s">
        <v>291</v>
      </c>
      <c r="I728" s="9"/>
      <c r="J728" s="9"/>
      <c r="K728" s="47"/>
      <c r="L728" s="48">
        <v>1</v>
      </c>
      <c r="M728" s="46">
        <v>2267</v>
      </c>
      <c r="N728" s="9" t="s">
        <v>111</v>
      </c>
      <c r="O728" s="9" t="s">
        <v>377</v>
      </c>
    </row>
    <row r="729" spans="1:15" s="49" customFormat="1" ht="114.75" x14ac:dyDescent="0.25">
      <c r="A729" s="46">
        <v>2268</v>
      </c>
      <c r="B729" s="9" t="s">
        <v>377</v>
      </c>
      <c r="C729" s="9" t="s">
        <v>111</v>
      </c>
      <c r="D729" s="9" t="s">
        <v>858</v>
      </c>
      <c r="E729" s="9" t="s">
        <v>318</v>
      </c>
      <c r="F729" s="9" t="s">
        <v>70</v>
      </c>
      <c r="G729" s="9" t="s">
        <v>69</v>
      </c>
      <c r="H729" s="9" t="s">
        <v>519</v>
      </c>
      <c r="I729" s="9"/>
      <c r="J729" s="9" t="s">
        <v>858</v>
      </c>
      <c r="K729" s="47" t="s">
        <v>1997</v>
      </c>
      <c r="L729" s="48">
        <v>2</v>
      </c>
      <c r="M729" s="46">
        <v>2268</v>
      </c>
      <c r="N729" s="9" t="s">
        <v>111</v>
      </c>
      <c r="O729" s="9" t="s">
        <v>377</v>
      </c>
    </row>
    <row r="730" spans="1:15" s="49" customFormat="1" ht="25.5" x14ac:dyDescent="0.25">
      <c r="A730" s="46">
        <v>2270</v>
      </c>
      <c r="B730" s="9" t="s">
        <v>377</v>
      </c>
      <c r="C730" s="9" t="s">
        <v>111</v>
      </c>
      <c r="D730" s="9" t="s">
        <v>2174</v>
      </c>
      <c r="E730" s="9" t="s">
        <v>2175</v>
      </c>
      <c r="F730" s="9" t="s">
        <v>72</v>
      </c>
      <c r="G730" s="9" t="s">
        <v>30</v>
      </c>
      <c r="H730" s="9" t="s">
        <v>2070</v>
      </c>
      <c r="I730" s="9" t="s">
        <v>2104</v>
      </c>
      <c r="J730" s="9" t="s">
        <v>2176</v>
      </c>
      <c r="K730" s="47"/>
      <c r="L730" s="48">
        <v>2</v>
      </c>
      <c r="M730" s="46">
        <v>2270</v>
      </c>
      <c r="N730" s="9" t="s">
        <v>111</v>
      </c>
      <c r="O730" s="9" t="s">
        <v>377</v>
      </c>
    </row>
    <row r="731" spans="1:15" s="49" customFormat="1" ht="25.5" x14ac:dyDescent="0.25">
      <c r="A731" s="46">
        <v>2271</v>
      </c>
      <c r="B731" s="9" t="s">
        <v>377</v>
      </c>
      <c r="C731" s="9" t="s">
        <v>111</v>
      </c>
      <c r="D731" s="9" t="s">
        <v>2177</v>
      </c>
      <c r="E731" s="9" t="s">
        <v>2178</v>
      </c>
      <c r="F731" s="9" t="s">
        <v>72</v>
      </c>
      <c r="G731" s="9" t="s">
        <v>30</v>
      </c>
      <c r="H731" s="9" t="s">
        <v>2070</v>
      </c>
      <c r="I731" s="9" t="s">
        <v>2179</v>
      </c>
      <c r="J731" s="9" t="s">
        <v>1280</v>
      </c>
      <c r="K731" s="47"/>
      <c r="L731" s="48">
        <v>2</v>
      </c>
      <c r="M731" s="46">
        <v>2271</v>
      </c>
      <c r="N731" s="9" t="s">
        <v>111</v>
      </c>
      <c r="O731" s="9" t="s">
        <v>377</v>
      </c>
    </row>
    <row r="732" spans="1:15" s="49" customFormat="1" ht="178.5" x14ac:dyDescent="0.25">
      <c r="A732" s="46">
        <v>2272</v>
      </c>
      <c r="B732" s="9" t="s">
        <v>377</v>
      </c>
      <c r="C732" s="9" t="s">
        <v>111</v>
      </c>
      <c r="D732" s="9" t="s">
        <v>858</v>
      </c>
      <c r="E732" s="9" t="s">
        <v>318</v>
      </c>
      <c r="F732" s="9" t="s">
        <v>72</v>
      </c>
      <c r="G732" s="9" t="s">
        <v>30</v>
      </c>
      <c r="H732" s="9" t="s">
        <v>1199</v>
      </c>
      <c r="I732" s="9" t="s">
        <v>1200</v>
      </c>
      <c r="J732" s="9" t="s">
        <v>858</v>
      </c>
      <c r="K732" s="47" t="s">
        <v>1999</v>
      </c>
      <c r="L732" s="48">
        <v>1</v>
      </c>
      <c r="M732" s="46">
        <v>2272</v>
      </c>
      <c r="N732" s="9" t="s">
        <v>111</v>
      </c>
      <c r="O732" s="9" t="s">
        <v>377</v>
      </c>
    </row>
    <row r="733" spans="1:15" s="49" customFormat="1" ht="178.5" x14ac:dyDescent="0.25">
      <c r="A733" s="46">
        <v>2273</v>
      </c>
      <c r="B733" s="9" t="s">
        <v>377</v>
      </c>
      <c r="C733" s="9" t="s">
        <v>111</v>
      </c>
      <c r="D733" s="9" t="s">
        <v>858</v>
      </c>
      <c r="E733" s="9" t="s">
        <v>318</v>
      </c>
      <c r="F733" s="9" t="s">
        <v>72</v>
      </c>
      <c r="G733" s="9" t="s">
        <v>30</v>
      </c>
      <c r="H733" s="9" t="s">
        <v>319</v>
      </c>
      <c r="I733" s="9" t="s">
        <v>859</v>
      </c>
      <c r="J733" s="9" t="s">
        <v>858</v>
      </c>
      <c r="K733" s="47" t="s">
        <v>1999</v>
      </c>
      <c r="L733" s="48">
        <v>1</v>
      </c>
      <c r="M733" s="46">
        <v>2273</v>
      </c>
      <c r="N733" s="9" t="s">
        <v>111</v>
      </c>
      <c r="O733" s="9" t="s">
        <v>377</v>
      </c>
    </row>
    <row r="734" spans="1:15" s="49" customFormat="1" ht="25.5" x14ac:dyDescent="0.25">
      <c r="A734" s="46">
        <v>2274</v>
      </c>
      <c r="B734" s="9" t="s">
        <v>377</v>
      </c>
      <c r="C734" s="9" t="s">
        <v>112</v>
      </c>
      <c r="D734" s="9" t="s">
        <v>86</v>
      </c>
      <c r="E734" s="9" t="s">
        <v>337</v>
      </c>
      <c r="F734" s="9" t="s">
        <v>71</v>
      </c>
      <c r="G734" s="9" t="s">
        <v>137</v>
      </c>
      <c r="H734" s="9" t="s">
        <v>22</v>
      </c>
      <c r="I734" s="9"/>
      <c r="J734" s="9" t="s">
        <v>84</v>
      </c>
      <c r="K734" s="47" t="s">
        <v>46</v>
      </c>
      <c r="L734" s="48">
        <v>1</v>
      </c>
      <c r="M734" s="46">
        <v>2274</v>
      </c>
      <c r="N734" s="9" t="s">
        <v>112</v>
      </c>
      <c r="O734" s="9" t="s">
        <v>377</v>
      </c>
    </row>
    <row r="735" spans="1:15" s="49" customFormat="1" ht="25.5" x14ac:dyDescent="0.25">
      <c r="A735" s="46">
        <v>2275</v>
      </c>
      <c r="B735" s="9" t="s">
        <v>377</v>
      </c>
      <c r="C735" s="9" t="s">
        <v>112</v>
      </c>
      <c r="D735" s="9" t="s">
        <v>39</v>
      </c>
      <c r="E735" s="9" t="s">
        <v>320</v>
      </c>
      <c r="F735" s="9" t="s">
        <v>71</v>
      </c>
      <c r="G735" s="9" t="s">
        <v>6</v>
      </c>
      <c r="H735" s="9" t="s">
        <v>321</v>
      </c>
      <c r="I735" s="9" t="s">
        <v>322</v>
      </c>
      <c r="J735" s="9" t="s">
        <v>39</v>
      </c>
      <c r="K735" s="47" t="s">
        <v>41</v>
      </c>
      <c r="L735" s="48">
        <v>2</v>
      </c>
      <c r="M735" s="46">
        <v>2275</v>
      </c>
      <c r="N735" s="9" t="s">
        <v>112</v>
      </c>
      <c r="O735" s="9" t="s">
        <v>377</v>
      </c>
    </row>
    <row r="736" spans="1:15" s="49" customFormat="1" x14ac:dyDescent="0.25">
      <c r="A736" s="46">
        <v>2276</v>
      </c>
      <c r="B736" s="9" t="s">
        <v>377</v>
      </c>
      <c r="C736" s="9" t="s">
        <v>112</v>
      </c>
      <c r="D736" s="9" t="s">
        <v>47</v>
      </c>
      <c r="E736" s="9" t="s">
        <v>327</v>
      </c>
      <c r="F736" s="9" t="s">
        <v>71</v>
      </c>
      <c r="G736" s="9" t="s">
        <v>6</v>
      </c>
      <c r="H736" s="9" t="s">
        <v>33</v>
      </c>
      <c r="I736" s="9"/>
      <c r="J736" s="9" t="s">
        <v>47</v>
      </c>
      <c r="K736" s="47" t="s">
        <v>50</v>
      </c>
      <c r="L736" s="48">
        <v>1</v>
      </c>
      <c r="M736" s="46">
        <v>2276</v>
      </c>
      <c r="N736" s="9" t="s">
        <v>112</v>
      </c>
      <c r="O736" s="9" t="s">
        <v>377</v>
      </c>
    </row>
    <row r="737" spans="1:15" s="49" customFormat="1" x14ac:dyDescent="0.25">
      <c r="A737" s="46">
        <v>2277</v>
      </c>
      <c r="B737" s="9" t="s">
        <v>377</v>
      </c>
      <c r="C737" s="9" t="s">
        <v>112</v>
      </c>
      <c r="D737" s="9" t="s">
        <v>45</v>
      </c>
      <c r="E737" s="9" t="s">
        <v>325</v>
      </c>
      <c r="F737" s="9" t="s">
        <v>71</v>
      </c>
      <c r="G737" s="9" t="s">
        <v>7</v>
      </c>
      <c r="H737" s="9" t="s">
        <v>326</v>
      </c>
      <c r="I737" s="9"/>
      <c r="J737" s="9" t="s">
        <v>45</v>
      </c>
      <c r="K737" s="47" t="s">
        <v>46</v>
      </c>
      <c r="L737" s="48">
        <v>1</v>
      </c>
      <c r="M737" s="46">
        <v>2277</v>
      </c>
      <c r="N737" s="9" t="s">
        <v>112</v>
      </c>
      <c r="O737" s="9" t="s">
        <v>377</v>
      </c>
    </row>
    <row r="738" spans="1:15" s="49" customFormat="1" ht="25.5" x14ac:dyDescent="0.25">
      <c r="A738" s="46">
        <v>2278</v>
      </c>
      <c r="B738" s="9" t="s">
        <v>377</v>
      </c>
      <c r="C738" s="9" t="s">
        <v>112</v>
      </c>
      <c r="D738" s="9" t="s">
        <v>84</v>
      </c>
      <c r="E738" s="9" t="s">
        <v>336</v>
      </c>
      <c r="F738" s="9" t="s">
        <v>71</v>
      </c>
      <c r="G738" s="9" t="s">
        <v>7</v>
      </c>
      <c r="H738" s="9" t="s">
        <v>148</v>
      </c>
      <c r="I738" s="9"/>
      <c r="J738" s="9" t="s">
        <v>84</v>
      </c>
      <c r="K738" s="47" t="s">
        <v>46</v>
      </c>
      <c r="L738" s="48">
        <v>1</v>
      </c>
      <c r="M738" s="46">
        <v>2278</v>
      </c>
      <c r="N738" s="9" t="s">
        <v>112</v>
      </c>
      <c r="O738" s="9" t="s">
        <v>377</v>
      </c>
    </row>
    <row r="739" spans="1:15" s="49" customFormat="1" x14ac:dyDescent="0.25">
      <c r="A739" s="46">
        <v>2279</v>
      </c>
      <c r="B739" s="9" t="s">
        <v>377</v>
      </c>
      <c r="C739" s="9" t="s">
        <v>112</v>
      </c>
      <c r="D739" s="9" t="s">
        <v>85</v>
      </c>
      <c r="E739" s="9" t="s">
        <v>337</v>
      </c>
      <c r="F739" s="9" t="s">
        <v>71</v>
      </c>
      <c r="G739" s="9" t="s">
        <v>7</v>
      </c>
      <c r="H739" s="9" t="s">
        <v>339</v>
      </c>
      <c r="I739" s="9"/>
      <c r="J739" s="9" t="s">
        <v>85</v>
      </c>
      <c r="K739" s="47" t="s">
        <v>46</v>
      </c>
      <c r="L739" s="48">
        <v>1</v>
      </c>
      <c r="M739" s="46">
        <v>2279</v>
      </c>
      <c r="N739" s="9" t="s">
        <v>112</v>
      </c>
      <c r="O739" s="9" t="s">
        <v>377</v>
      </c>
    </row>
    <row r="740" spans="1:15" s="49" customFormat="1" x14ac:dyDescent="0.25">
      <c r="A740" s="46">
        <v>2280</v>
      </c>
      <c r="B740" s="9" t="s">
        <v>377</v>
      </c>
      <c r="C740" s="9" t="s">
        <v>112</v>
      </c>
      <c r="D740" s="9" t="s">
        <v>85</v>
      </c>
      <c r="E740" s="9" t="s">
        <v>337</v>
      </c>
      <c r="F740" s="9" t="s">
        <v>71</v>
      </c>
      <c r="G740" s="9" t="s">
        <v>7</v>
      </c>
      <c r="H740" s="9" t="s">
        <v>338</v>
      </c>
      <c r="I740" s="9"/>
      <c r="J740" s="9" t="s">
        <v>85</v>
      </c>
      <c r="K740" s="47" t="s">
        <v>46</v>
      </c>
      <c r="L740" s="48">
        <v>1</v>
      </c>
      <c r="M740" s="46">
        <v>2280</v>
      </c>
      <c r="N740" s="9" t="s">
        <v>112</v>
      </c>
      <c r="O740" s="9" t="s">
        <v>377</v>
      </c>
    </row>
    <row r="741" spans="1:15" s="49" customFormat="1" x14ac:dyDescent="0.25">
      <c r="A741" s="46">
        <v>2281</v>
      </c>
      <c r="B741" s="9" t="s">
        <v>377</v>
      </c>
      <c r="C741" s="9" t="s">
        <v>112</v>
      </c>
      <c r="D741" s="9" t="s">
        <v>85</v>
      </c>
      <c r="E741" s="9" t="s">
        <v>337</v>
      </c>
      <c r="F741" s="9" t="s">
        <v>71</v>
      </c>
      <c r="G741" s="9" t="s">
        <v>7</v>
      </c>
      <c r="H741" s="9" t="s">
        <v>340</v>
      </c>
      <c r="I741" s="9"/>
      <c r="J741" s="9" t="s">
        <v>85</v>
      </c>
      <c r="K741" s="47" t="s">
        <v>46</v>
      </c>
      <c r="L741" s="48">
        <v>1</v>
      </c>
      <c r="M741" s="46">
        <v>2281</v>
      </c>
      <c r="N741" s="9" t="s">
        <v>112</v>
      </c>
      <c r="O741" s="9" t="s">
        <v>377</v>
      </c>
    </row>
    <row r="742" spans="1:15" s="49" customFormat="1" ht="25.5" x14ac:dyDescent="0.25">
      <c r="A742" s="46">
        <v>2283</v>
      </c>
      <c r="B742" s="9" t="s">
        <v>377</v>
      </c>
      <c r="C742" s="9" t="s">
        <v>112</v>
      </c>
      <c r="D742" s="9" t="s">
        <v>2007</v>
      </c>
      <c r="E742" s="9" t="s">
        <v>331</v>
      </c>
      <c r="F742" s="9" t="s">
        <v>72</v>
      </c>
      <c r="G742" s="9" t="s">
        <v>909</v>
      </c>
      <c r="H742" s="9" t="s">
        <v>1769</v>
      </c>
      <c r="I742" s="9" t="s">
        <v>332</v>
      </c>
      <c r="J742" s="9" t="s">
        <v>83</v>
      </c>
      <c r="K742" s="47" t="s">
        <v>50</v>
      </c>
      <c r="L742" s="48">
        <v>1</v>
      </c>
      <c r="M742" s="46">
        <v>2283</v>
      </c>
      <c r="N742" s="9" t="s">
        <v>112</v>
      </c>
      <c r="O742" s="9" t="s">
        <v>377</v>
      </c>
    </row>
    <row r="743" spans="1:15" s="49" customFormat="1" x14ac:dyDescent="0.25">
      <c r="A743" s="46">
        <v>2284</v>
      </c>
      <c r="B743" s="9" t="s">
        <v>377</v>
      </c>
      <c r="C743" s="9" t="s">
        <v>114</v>
      </c>
      <c r="D743" s="9" t="s">
        <v>398</v>
      </c>
      <c r="E743" s="9" t="s">
        <v>399</v>
      </c>
      <c r="F743" s="9" t="s">
        <v>71</v>
      </c>
      <c r="G743" s="9" t="s">
        <v>6</v>
      </c>
      <c r="H743" s="9" t="s">
        <v>401</v>
      </c>
      <c r="I743" s="9"/>
      <c r="J743" s="9" t="s">
        <v>398</v>
      </c>
      <c r="K743" s="47"/>
      <c r="L743" s="48">
        <v>1</v>
      </c>
      <c r="M743" s="46">
        <v>2284</v>
      </c>
      <c r="N743" s="9" t="s">
        <v>114</v>
      </c>
      <c r="O743" s="9" t="s">
        <v>377</v>
      </c>
    </row>
    <row r="744" spans="1:15" s="49" customFormat="1" x14ac:dyDescent="0.25">
      <c r="A744" s="46">
        <v>2285</v>
      </c>
      <c r="B744" s="9" t="s">
        <v>377</v>
      </c>
      <c r="C744" s="9" t="s">
        <v>114</v>
      </c>
      <c r="D744" s="9" t="s">
        <v>398</v>
      </c>
      <c r="E744" s="9" t="s">
        <v>399</v>
      </c>
      <c r="F744" s="9" t="s">
        <v>71</v>
      </c>
      <c r="G744" s="9" t="s">
        <v>6</v>
      </c>
      <c r="H744" s="9" t="s">
        <v>400</v>
      </c>
      <c r="I744" s="9"/>
      <c r="J744" s="9" t="s">
        <v>398</v>
      </c>
      <c r="K744" s="47"/>
      <c r="L744" s="48">
        <v>1</v>
      </c>
      <c r="M744" s="46">
        <v>2285</v>
      </c>
      <c r="N744" s="9" t="s">
        <v>114</v>
      </c>
      <c r="O744" s="9" t="s">
        <v>377</v>
      </c>
    </row>
    <row r="745" spans="1:15" s="49" customFormat="1" ht="25.5" x14ac:dyDescent="0.25">
      <c r="A745" s="46">
        <v>2286</v>
      </c>
      <c r="B745" s="9" t="s">
        <v>377</v>
      </c>
      <c r="C745" s="9" t="s">
        <v>115</v>
      </c>
      <c r="D745" s="9" t="s">
        <v>55</v>
      </c>
      <c r="E745" s="9" t="s">
        <v>2048</v>
      </c>
      <c r="F745" s="9" t="s">
        <v>71</v>
      </c>
      <c r="G745" s="9" t="s">
        <v>7</v>
      </c>
      <c r="H745" s="9" t="s">
        <v>2180</v>
      </c>
      <c r="I745" s="9"/>
      <c r="J745" s="9" t="s">
        <v>55</v>
      </c>
      <c r="K745" s="47"/>
      <c r="L745" s="48">
        <v>2</v>
      </c>
      <c r="M745" s="46">
        <v>2286</v>
      </c>
      <c r="N745" s="9" t="s">
        <v>115</v>
      </c>
      <c r="O745" s="9" t="s">
        <v>377</v>
      </c>
    </row>
    <row r="746" spans="1:15" s="49" customFormat="1" ht="25.5" x14ac:dyDescent="0.25">
      <c r="A746" s="46">
        <v>2287</v>
      </c>
      <c r="B746" s="9" t="s">
        <v>377</v>
      </c>
      <c r="C746" s="9" t="s">
        <v>115</v>
      </c>
      <c r="D746" s="9" t="s">
        <v>55</v>
      </c>
      <c r="E746" s="9" t="s">
        <v>2048</v>
      </c>
      <c r="F746" s="9" t="s">
        <v>71</v>
      </c>
      <c r="G746" s="9" t="s">
        <v>7</v>
      </c>
      <c r="H746" s="9" t="s">
        <v>1512</v>
      </c>
      <c r="I746" s="9"/>
      <c r="J746" s="9" t="s">
        <v>55</v>
      </c>
      <c r="K746" s="47"/>
      <c r="L746" s="48">
        <v>1</v>
      </c>
      <c r="M746" s="46">
        <v>2287</v>
      </c>
      <c r="N746" s="9" t="s">
        <v>115</v>
      </c>
      <c r="O746" s="9" t="s">
        <v>377</v>
      </c>
    </row>
    <row r="747" spans="1:15" s="49" customFormat="1" ht="25.5" x14ac:dyDescent="0.25">
      <c r="A747" s="46">
        <v>2288</v>
      </c>
      <c r="B747" s="9" t="s">
        <v>377</v>
      </c>
      <c r="C747" s="9" t="s">
        <v>115</v>
      </c>
      <c r="D747" s="9" t="s">
        <v>55</v>
      </c>
      <c r="E747" s="9" t="s">
        <v>2048</v>
      </c>
      <c r="F747" s="9" t="s">
        <v>71</v>
      </c>
      <c r="G747" s="9" t="s">
        <v>7</v>
      </c>
      <c r="H747" s="9" t="s">
        <v>129</v>
      </c>
      <c r="I747" s="9"/>
      <c r="J747" s="9" t="s">
        <v>55</v>
      </c>
      <c r="K747" s="47"/>
      <c r="L747" s="48">
        <v>1</v>
      </c>
      <c r="M747" s="46">
        <v>2288</v>
      </c>
      <c r="N747" s="9" t="s">
        <v>115</v>
      </c>
      <c r="O747" s="9" t="s">
        <v>377</v>
      </c>
    </row>
    <row r="748" spans="1:15" s="49" customFormat="1" ht="25.5" x14ac:dyDescent="0.25">
      <c r="A748" s="46">
        <v>2289</v>
      </c>
      <c r="B748" s="9" t="s">
        <v>377</v>
      </c>
      <c r="C748" s="9" t="s">
        <v>115</v>
      </c>
      <c r="D748" s="9" t="s">
        <v>55</v>
      </c>
      <c r="E748" s="9" t="s">
        <v>2048</v>
      </c>
      <c r="F748" s="9" t="s">
        <v>71</v>
      </c>
      <c r="G748" s="9" t="s">
        <v>7</v>
      </c>
      <c r="H748" s="9" t="s">
        <v>2049</v>
      </c>
      <c r="I748" s="9"/>
      <c r="J748" s="9" t="s">
        <v>55</v>
      </c>
      <c r="K748" s="47"/>
      <c r="L748" s="48">
        <v>1</v>
      </c>
      <c r="M748" s="46">
        <v>2289</v>
      </c>
      <c r="N748" s="9" t="s">
        <v>115</v>
      </c>
      <c r="O748" s="9" t="s">
        <v>377</v>
      </c>
    </row>
    <row r="749" spans="1:15" s="49" customFormat="1" ht="25.5" x14ac:dyDescent="0.25">
      <c r="A749" s="46">
        <v>2290</v>
      </c>
      <c r="B749" s="9" t="s">
        <v>377</v>
      </c>
      <c r="C749" s="9" t="s">
        <v>115</v>
      </c>
      <c r="D749" s="9" t="s">
        <v>781</v>
      </c>
      <c r="E749" s="9" t="s">
        <v>2018</v>
      </c>
      <c r="F749" s="9" t="s">
        <v>71</v>
      </c>
      <c r="G749" s="9" t="s">
        <v>648</v>
      </c>
      <c r="H749" s="9" t="s">
        <v>147</v>
      </c>
      <c r="I749" s="9"/>
      <c r="J749" s="9" t="s">
        <v>781</v>
      </c>
      <c r="K749" s="47"/>
      <c r="L749" s="48">
        <v>2</v>
      </c>
      <c r="M749" s="46">
        <v>2290</v>
      </c>
      <c r="N749" s="9" t="s">
        <v>115</v>
      </c>
      <c r="O749" s="9" t="s">
        <v>377</v>
      </c>
    </row>
    <row r="750" spans="1:15" s="49" customFormat="1" ht="25.5" x14ac:dyDescent="0.25">
      <c r="A750" s="46">
        <v>2291</v>
      </c>
      <c r="B750" s="9" t="s">
        <v>377</v>
      </c>
      <c r="C750" s="9" t="s">
        <v>115</v>
      </c>
      <c r="D750" s="9" t="s">
        <v>781</v>
      </c>
      <c r="E750" s="9" t="s">
        <v>2018</v>
      </c>
      <c r="F750" s="9" t="s">
        <v>71</v>
      </c>
      <c r="G750" s="9" t="s">
        <v>648</v>
      </c>
      <c r="H750" s="9" t="s">
        <v>22</v>
      </c>
      <c r="I750" s="9"/>
      <c r="J750" s="9" t="s">
        <v>781</v>
      </c>
      <c r="K750" s="47"/>
      <c r="L750" s="48">
        <v>2</v>
      </c>
      <c r="M750" s="46">
        <v>2291</v>
      </c>
      <c r="N750" s="9" t="s">
        <v>115</v>
      </c>
      <c r="O750" s="9" t="s">
        <v>377</v>
      </c>
    </row>
    <row r="751" spans="1:15" s="49" customFormat="1" ht="25.5" x14ac:dyDescent="0.25">
      <c r="A751" s="46">
        <v>2292</v>
      </c>
      <c r="B751" s="9" t="s">
        <v>377</v>
      </c>
      <c r="C751" s="9" t="s">
        <v>115</v>
      </c>
      <c r="D751" s="9" t="s">
        <v>781</v>
      </c>
      <c r="E751" s="9" t="s">
        <v>2018</v>
      </c>
      <c r="F751" s="9" t="s">
        <v>71</v>
      </c>
      <c r="G751" s="9" t="s">
        <v>648</v>
      </c>
      <c r="H751" s="9" t="s">
        <v>224</v>
      </c>
      <c r="I751" s="9"/>
      <c r="J751" s="9" t="s">
        <v>781</v>
      </c>
      <c r="K751" s="47"/>
      <c r="L751" s="48">
        <v>2</v>
      </c>
      <c r="M751" s="46">
        <v>2292</v>
      </c>
      <c r="N751" s="9" t="s">
        <v>115</v>
      </c>
      <c r="O751" s="9" t="s">
        <v>377</v>
      </c>
    </row>
    <row r="752" spans="1:15" s="49" customFormat="1" ht="25.5" x14ac:dyDescent="0.25">
      <c r="A752" s="46">
        <v>2293</v>
      </c>
      <c r="B752" s="9" t="s">
        <v>377</v>
      </c>
      <c r="C752" s="9" t="s">
        <v>115</v>
      </c>
      <c r="D752" s="9" t="s">
        <v>781</v>
      </c>
      <c r="E752" s="9" t="s">
        <v>2018</v>
      </c>
      <c r="F752" s="9" t="s">
        <v>71</v>
      </c>
      <c r="G752" s="9" t="s">
        <v>648</v>
      </c>
      <c r="H752" s="9" t="s">
        <v>141</v>
      </c>
      <c r="I752" s="9"/>
      <c r="J752" s="9" t="s">
        <v>781</v>
      </c>
      <c r="K752" s="47"/>
      <c r="L752" s="48">
        <v>2</v>
      </c>
      <c r="M752" s="46">
        <v>2293</v>
      </c>
      <c r="N752" s="9" t="s">
        <v>115</v>
      </c>
      <c r="O752" s="9" t="s">
        <v>377</v>
      </c>
    </row>
    <row r="753" spans="1:15" s="49" customFormat="1" ht="25.5" x14ac:dyDescent="0.25">
      <c r="A753" s="46">
        <v>2294</v>
      </c>
      <c r="B753" s="9" t="s">
        <v>377</v>
      </c>
      <c r="C753" s="9" t="s">
        <v>115</v>
      </c>
      <c r="D753" s="9" t="s">
        <v>558</v>
      </c>
      <c r="E753" s="9" t="s">
        <v>2019</v>
      </c>
      <c r="F753" s="9" t="s">
        <v>71</v>
      </c>
      <c r="G753" s="9" t="s">
        <v>137</v>
      </c>
      <c r="H753" s="9" t="s">
        <v>224</v>
      </c>
      <c r="I753" s="9"/>
      <c r="J753" s="9" t="s">
        <v>558</v>
      </c>
      <c r="K753" s="47"/>
      <c r="L753" s="48">
        <v>6</v>
      </c>
      <c r="M753" s="46">
        <v>2294</v>
      </c>
      <c r="N753" s="9" t="s">
        <v>115</v>
      </c>
      <c r="O753" s="9" t="s">
        <v>377</v>
      </c>
    </row>
    <row r="754" spans="1:15" s="49" customFormat="1" ht="25.5" x14ac:dyDescent="0.25">
      <c r="A754" s="46">
        <v>2295</v>
      </c>
      <c r="B754" s="9" t="s">
        <v>377</v>
      </c>
      <c r="C754" s="9" t="s">
        <v>115</v>
      </c>
      <c r="D754" s="9" t="s">
        <v>558</v>
      </c>
      <c r="E754" s="9" t="s">
        <v>2019</v>
      </c>
      <c r="F754" s="9" t="s">
        <v>71</v>
      </c>
      <c r="G754" s="9" t="s">
        <v>137</v>
      </c>
      <c r="H754" s="9" t="s">
        <v>22</v>
      </c>
      <c r="I754" s="9"/>
      <c r="J754" s="9" t="s">
        <v>558</v>
      </c>
      <c r="K754" s="47"/>
      <c r="L754" s="48">
        <v>2</v>
      </c>
      <c r="M754" s="46">
        <v>2295</v>
      </c>
      <c r="N754" s="9" t="s">
        <v>115</v>
      </c>
      <c r="O754" s="9" t="s">
        <v>377</v>
      </c>
    </row>
    <row r="755" spans="1:15" s="49" customFormat="1" ht="25.5" x14ac:dyDescent="0.25">
      <c r="A755" s="46">
        <v>2296</v>
      </c>
      <c r="B755" s="9" t="s">
        <v>377</v>
      </c>
      <c r="C755" s="9" t="s">
        <v>115</v>
      </c>
      <c r="D755" s="9" t="s">
        <v>538</v>
      </c>
      <c r="E755" s="9" t="s">
        <v>2020</v>
      </c>
      <c r="F755" s="9" t="s">
        <v>71</v>
      </c>
      <c r="G755" s="9" t="s">
        <v>137</v>
      </c>
      <c r="H755" s="9" t="s">
        <v>1205</v>
      </c>
      <c r="I755" s="9"/>
      <c r="J755" s="9" t="s">
        <v>538</v>
      </c>
      <c r="K755" s="47"/>
      <c r="L755" s="48">
        <v>2</v>
      </c>
      <c r="M755" s="46">
        <v>2296</v>
      </c>
      <c r="N755" s="9" t="s">
        <v>115</v>
      </c>
      <c r="O755" s="9" t="s">
        <v>377</v>
      </c>
    </row>
    <row r="756" spans="1:15" s="49" customFormat="1" ht="25.5" x14ac:dyDescent="0.25">
      <c r="A756" s="46">
        <v>2297</v>
      </c>
      <c r="B756" s="9" t="s">
        <v>377</v>
      </c>
      <c r="C756" s="9" t="s">
        <v>115</v>
      </c>
      <c r="D756" s="9" t="s">
        <v>1045</v>
      </c>
      <c r="E756" s="9" t="s">
        <v>2021</v>
      </c>
      <c r="F756" s="9" t="s">
        <v>71</v>
      </c>
      <c r="G756" s="9" t="s">
        <v>137</v>
      </c>
      <c r="H756" s="9" t="s">
        <v>2022</v>
      </c>
      <c r="I756" s="9"/>
      <c r="J756" s="9" t="s">
        <v>1045</v>
      </c>
      <c r="K756" s="47"/>
      <c r="L756" s="48">
        <v>2</v>
      </c>
      <c r="M756" s="46">
        <v>2297</v>
      </c>
      <c r="N756" s="9" t="s">
        <v>115</v>
      </c>
      <c r="O756" s="9" t="s">
        <v>377</v>
      </c>
    </row>
    <row r="757" spans="1:15" s="49" customFormat="1" ht="25.5" x14ac:dyDescent="0.25">
      <c r="A757" s="46">
        <v>2298</v>
      </c>
      <c r="B757" s="9" t="s">
        <v>377</v>
      </c>
      <c r="C757" s="9" t="s">
        <v>115</v>
      </c>
      <c r="D757" s="9" t="s">
        <v>1045</v>
      </c>
      <c r="E757" s="9" t="s">
        <v>2021</v>
      </c>
      <c r="F757" s="9" t="s">
        <v>71</v>
      </c>
      <c r="G757" s="9" t="s">
        <v>137</v>
      </c>
      <c r="H757" s="9" t="s">
        <v>2023</v>
      </c>
      <c r="I757" s="9"/>
      <c r="J757" s="9" t="s">
        <v>1045</v>
      </c>
      <c r="K757" s="47"/>
      <c r="L757" s="48">
        <v>2</v>
      </c>
      <c r="M757" s="46">
        <v>2298</v>
      </c>
      <c r="N757" s="9" t="s">
        <v>115</v>
      </c>
      <c r="O757" s="9" t="s">
        <v>377</v>
      </c>
    </row>
    <row r="758" spans="1:15" s="49" customFormat="1" ht="25.5" x14ac:dyDescent="0.25">
      <c r="A758" s="46">
        <v>2299</v>
      </c>
      <c r="B758" s="9" t="s">
        <v>377</v>
      </c>
      <c r="C758" s="9" t="s">
        <v>115</v>
      </c>
      <c r="D758" s="9" t="s">
        <v>1045</v>
      </c>
      <c r="E758" s="9" t="s">
        <v>2021</v>
      </c>
      <c r="F758" s="9" t="s">
        <v>71</v>
      </c>
      <c r="G758" s="9" t="s">
        <v>137</v>
      </c>
      <c r="H758" s="9" t="s">
        <v>1475</v>
      </c>
      <c r="I758" s="9"/>
      <c r="J758" s="9" t="s">
        <v>1045</v>
      </c>
      <c r="K758" s="47"/>
      <c r="L758" s="48">
        <v>1</v>
      </c>
      <c r="M758" s="46">
        <v>2299</v>
      </c>
      <c r="N758" s="9" t="s">
        <v>115</v>
      </c>
      <c r="O758" s="9" t="s">
        <v>377</v>
      </c>
    </row>
    <row r="759" spans="1:15" s="49" customFormat="1" ht="25.5" x14ac:dyDescent="0.25">
      <c r="A759" s="46">
        <v>2300</v>
      </c>
      <c r="B759" s="9" t="s">
        <v>377</v>
      </c>
      <c r="C759" s="9" t="s">
        <v>115</v>
      </c>
      <c r="D759" s="9" t="s">
        <v>350</v>
      </c>
      <c r="E759" s="9" t="s">
        <v>2027</v>
      </c>
      <c r="F759" s="9" t="s">
        <v>71</v>
      </c>
      <c r="G759" s="9" t="s">
        <v>137</v>
      </c>
      <c r="H759" s="9" t="s">
        <v>142</v>
      </c>
      <c r="I759" s="9"/>
      <c r="J759" s="9" t="s">
        <v>350</v>
      </c>
      <c r="K759" s="47"/>
      <c r="L759" s="48">
        <v>2</v>
      </c>
      <c r="M759" s="46">
        <v>2300</v>
      </c>
      <c r="N759" s="9" t="s">
        <v>115</v>
      </c>
      <c r="O759" s="9" t="s">
        <v>377</v>
      </c>
    </row>
    <row r="760" spans="1:15" s="49" customFormat="1" ht="25.5" x14ac:dyDescent="0.25">
      <c r="A760" s="46">
        <v>2301</v>
      </c>
      <c r="B760" s="9" t="s">
        <v>377</v>
      </c>
      <c r="C760" s="9" t="s">
        <v>115</v>
      </c>
      <c r="D760" s="9" t="s">
        <v>350</v>
      </c>
      <c r="E760" s="9" t="s">
        <v>2027</v>
      </c>
      <c r="F760" s="9" t="s">
        <v>71</v>
      </c>
      <c r="G760" s="9" t="s">
        <v>137</v>
      </c>
      <c r="H760" s="9" t="s">
        <v>2028</v>
      </c>
      <c r="I760" s="9"/>
      <c r="J760" s="9" t="s">
        <v>350</v>
      </c>
      <c r="K760" s="47"/>
      <c r="L760" s="48">
        <v>2</v>
      </c>
      <c r="M760" s="46">
        <v>2301</v>
      </c>
      <c r="N760" s="9" t="s">
        <v>115</v>
      </c>
      <c r="O760" s="9" t="s">
        <v>377</v>
      </c>
    </row>
    <row r="761" spans="1:15" s="49" customFormat="1" ht="25.5" x14ac:dyDescent="0.25">
      <c r="A761" s="46">
        <v>2302</v>
      </c>
      <c r="B761" s="9" t="s">
        <v>377</v>
      </c>
      <c r="C761" s="9" t="s">
        <v>115</v>
      </c>
      <c r="D761" s="9" t="s">
        <v>350</v>
      </c>
      <c r="E761" s="9" t="s">
        <v>2027</v>
      </c>
      <c r="F761" s="9" t="s">
        <v>71</v>
      </c>
      <c r="G761" s="9" t="s">
        <v>137</v>
      </c>
      <c r="H761" s="9" t="s">
        <v>392</v>
      </c>
      <c r="I761" s="9"/>
      <c r="J761" s="9" t="s">
        <v>350</v>
      </c>
      <c r="K761" s="47"/>
      <c r="L761" s="48">
        <v>2</v>
      </c>
      <c r="M761" s="46">
        <v>2302</v>
      </c>
      <c r="N761" s="9" t="s">
        <v>115</v>
      </c>
      <c r="O761" s="9" t="s">
        <v>377</v>
      </c>
    </row>
    <row r="762" spans="1:15" s="49" customFormat="1" x14ac:dyDescent="0.25">
      <c r="A762" s="46">
        <v>2303</v>
      </c>
      <c r="B762" s="9" t="s">
        <v>377</v>
      </c>
      <c r="C762" s="9" t="s">
        <v>115</v>
      </c>
      <c r="D762" s="9" t="s">
        <v>781</v>
      </c>
      <c r="E762" s="9" t="s">
        <v>2018</v>
      </c>
      <c r="F762" s="9" t="s">
        <v>71</v>
      </c>
      <c r="G762" s="9" t="s">
        <v>6</v>
      </c>
      <c r="H762" s="9" t="s">
        <v>122</v>
      </c>
      <c r="I762" s="9"/>
      <c r="J762" s="9" t="s">
        <v>781</v>
      </c>
      <c r="K762" s="47"/>
      <c r="L762" s="48">
        <v>2</v>
      </c>
      <c r="M762" s="46">
        <v>2303</v>
      </c>
      <c r="N762" s="9" t="s">
        <v>115</v>
      </c>
      <c r="O762" s="9" t="s">
        <v>377</v>
      </c>
    </row>
    <row r="763" spans="1:15" s="49" customFormat="1" x14ac:dyDescent="0.25">
      <c r="A763" s="46">
        <v>2304</v>
      </c>
      <c r="B763" s="9" t="s">
        <v>377</v>
      </c>
      <c r="C763" s="9" t="s">
        <v>115</v>
      </c>
      <c r="D763" s="9" t="s">
        <v>781</v>
      </c>
      <c r="E763" s="9" t="s">
        <v>2018</v>
      </c>
      <c r="F763" s="9" t="s">
        <v>71</v>
      </c>
      <c r="G763" s="9" t="s">
        <v>6</v>
      </c>
      <c r="H763" s="9" t="s">
        <v>128</v>
      </c>
      <c r="I763" s="9"/>
      <c r="J763" s="9" t="s">
        <v>781</v>
      </c>
      <c r="K763" s="47"/>
      <c r="L763" s="48">
        <v>4</v>
      </c>
      <c r="M763" s="46">
        <v>2304</v>
      </c>
      <c r="N763" s="9" t="s">
        <v>115</v>
      </c>
      <c r="O763" s="9" t="s">
        <v>377</v>
      </c>
    </row>
    <row r="764" spans="1:15" s="49" customFormat="1" ht="25.5" x14ac:dyDescent="0.25">
      <c r="A764" s="46">
        <v>2305</v>
      </c>
      <c r="B764" s="9" t="s">
        <v>377</v>
      </c>
      <c r="C764" s="9" t="s">
        <v>115</v>
      </c>
      <c r="D764" s="9" t="s">
        <v>54</v>
      </c>
      <c r="E764" s="9" t="s">
        <v>2031</v>
      </c>
      <c r="F764" s="9" t="s">
        <v>71</v>
      </c>
      <c r="G764" s="9" t="s">
        <v>6</v>
      </c>
      <c r="H764" s="9" t="s">
        <v>1569</v>
      </c>
      <c r="I764" s="9"/>
      <c r="J764" s="9" t="s">
        <v>54</v>
      </c>
      <c r="K764" s="47"/>
      <c r="L764" s="48">
        <v>2</v>
      </c>
      <c r="M764" s="46">
        <v>2305</v>
      </c>
      <c r="N764" s="9" t="s">
        <v>115</v>
      </c>
      <c r="O764" s="9" t="s">
        <v>377</v>
      </c>
    </row>
    <row r="765" spans="1:15" s="49" customFormat="1" ht="25.5" x14ac:dyDescent="0.25">
      <c r="A765" s="46">
        <v>2306</v>
      </c>
      <c r="B765" s="9" t="s">
        <v>377</v>
      </c>
      <c r="C765" s="9" t="s">
        <v>115</v>
      </c>
      <c r="D765" s="9" t="s">
        <v>54</v>
      </c>
      <c r="E765" s="9" t="s">
        <v>2031</v>
      </c>
      <c r="F765" s="9" t="s">
        <v>71</v>
      </c>
      <c r="G765" s="9" t="s">
        <v>6</v>
      </c>
      <c r="H765" s="9" t="s">
        <v>977</v>
      </c>
      <c r="I765" s="9"/>
      <c r="J765" s="9" t="s">
        <v>54</v>
      </c>
      <c r="K765" s="47"/>
      <c r="L765" s="48">
        <v>2</v>
      </c>
      <c r="M765" s="46">
        <v>2306</v>
      </c>
      <c r="N765" s="9" t="s">
        <v>115</v>
      </c>
      <c r="O765" s="9" t="s">
        <v>377</v>
      </c>
    </row>
    <row r="766" spans="1:15" s="49" customFormat="1" ht="25.5" x14ac:dyDescent="0.25">
      <c r="A766" s="46">
        <v>2307</v>
      </c>
      <c r="B766" s="9" t="s">
        <v>377</v>
      </c>
      <c r="C766" s="9" t="s">
        <v>115</v>
      </c>
      <c r="D766" s="9" t="s">
        <v>54</v>
      </c>
      <c r="E766" s="9" t="s">
        <v>2031</v>
      </c>
      <c r="F766" s="9" t="s">
        <v>71</v>
      </c>
      <c r="G766" s="9" t="s">
        <v>6</v>
      </c>
      <c r="H766" s="9" t="s">
        <v>2032</v>
      </c>
      <c r="I766" s="9"/>
      <c r="J766" s="9" t="s">
        <v>54</v>
      </c>
      <c r="K766" s="47"/>
      <c r="L766" s="48">
        <v>2</v>
      </c>
      <c r="M766" s="46">
        <v>2307</v>
      </c>
      <c r="N766" s="9" t="s">
        <v>115</v>
      </c>
      <c r="O766" s="9" t="s">
        <v>377</v>
      </c>
    </row>
    <row r="767" spans="1:15" s="49" customFormat="1" ht="25.5" x14ac:dyDescent="0.25">
      <c r="A767" s="46">
        <v>2309</v>
      </c>
      <c r="B767" s="9" t="s">
        <v>377</v>
      </c>
      <c r="C767" s="9" t="s">
        <v>115</v>
      </c>
      <c r="D767" s="9" t="s">
        <v>54</v>
      </c>
      <c r="E767" s="9" t="s">
        <v>2031</v>
      </c>
      <c r="F767" s="9" t="s">
        <v>71</v>
      </c>
      <c r="G767" s="9" t="s">
        <v>6</v>
      </c>
      <c r="H767" s="9" t="s">
        <v>2033</v>
      </c>
      <c r="I767" s="9"/>
      <c r="J767" s="9" t="s">
        <v>54</v>
      </c>
      <c r="K767" s="47"/>
      <c r="L767" s="48">
        <v>4</v>
      </c>
      <c r="M767" s="46">
        <v>2309</v>
      </c>
      <c r="N767" s="9" t="s">
        <v>115</v>
      </c>
      <c r="O767" s="9" t="s">
        <v>377</v>
      </c>
    </row>
    <row r="768" spans="1:15" s="49" customFormat="1" ht="25.5" x14ac:dyDescent="0.25">
      <c r="A768" s="46">
        <v>2310</v>
      </c>
      <c r="B768" s="9" t="s">
        <v>377</v>
      </c>
      <c r="C768" s="9" t="s">
        <v>115</v>
      </c>
      <c r="D768" s="9" t="s">
        <v>558</v>
      </c>
      <c r="E768" s="9" t="s">
        <v>2019</v>
      </c>
      <c r="F768" s="9" t="s">
        <v>71</v>
      </c>
      <c r="G768" s="9" t="s">
        <v>6</v>
      </c>
      <c r="H768" s="9" t="s">
        <v>122</v>
      </c>
      <c r="I768" s="9"/>
      <c r="J768" s="9" t="s">
        <v>558</v>
      </c>
      <c r="K768" s="47"/>
      <c r="L768" s="48">
        <v>2</v>
      </c>
      <c r="M768" s="46">
        <v>2310</v>
      </c>
      <c r="N768" s="9" t="s">
        <v>115</v>
      </c>
      <c r="O768" s="9" t="s">
        <v>377</v>
      </c>
    </row>
    <row r="769" spans="1:15" s="49" customFormat="1" ht="25.5" x14ac:dyDescent="0.25">
      <c r="A769" s="46">
        <v>2311</v>
      </c>
      <c r="B769" s="9" t="s">
        <v>377</v>
      </c>
      <c r="C769" s="9" t="s">
        <v>115</v>
      </c>
      <c r="D769" s="9" t="s">
        <v>558</v>
      </c>
      <c r="E769" s="9" t="s">
        <v>2019</v>
      </c>
      <c r="F769" s="9" t="s">
        <v>71</v>
      </c>
      <c r="G769" s="9" t="s">
        <v>6</v>
      </c>
      <c r="H769" s="9" t="s">
        <v>59</v>
      </c>
      <c r="I769" s="9"/>
      <c r="J769" s="9" t="s">
        <v>558</v>
      </c>
      <c r="K769" s="47"/>
      <c r="L769" s="48">
        <v>2</v>
      </c>
      <c r="M769" s="46">
        <v>2311</v>
      </c>
      <c r="N769" s="9" t="s">
        <v>115</v>
      </c>
      <c r="O769" s="9" t="s">
        <v>377</v>
      </c>
    </row>
    <row r="770" spans="1:15" s="49" customFormat="1" ht="25.5" x14ac:dyDescent="0.25">
      <c r="A770" s="46">
        <v>2312</v>
      </c>
      <c r="B770" s="9" t="s">
        <v>377</v>
      </c>
      <c r="C770" s="9" t="s">
        <v>115</v>
      </c>
      <c r="D770" s="9" t="s">
        <v>558</v>
      </c>
      <c r="E770" s="9" t="s">
        <v>2019</v>
      </c>
      <c r="F770" s="9" t="s">
        <v>71</v>
      </c>
      <c r="G770" s="9" t="s">
        <v>6</v>
      </c>
      <c r="H770" s="9" t="s">
        <v>212</v>
      </c>
      <c r="I770" s="9"/>
      <c r="J770" s="9" t="s">
        <v>558</v>
      </c>
      <c r="K770" s="47"/>
      <c r="L770" s="48">
        <v>2</v>
      </c>
      <c r="M770" s="46">
        <v>2312</v>
      </c>
      <c r="N770" s="9" t="s">
        <v>115</v>
      </c>
      <c r="O770" s="9" t="s">
        <v>377</v>
      </c>
    </row>
    <row r="771" spans="1:15" s="49" customFormat="1" ht="25.5" x14ac:dyDescent="0.25">
      <c r="A771" s="46">
        <v>2313</v>
      </c>
      <c r="B771" s="9" t="s">
        <v>377</v>
      </c>
      <c r="C771" s="9" t="s">
        <v>115</v>
      </c>
      <c r="D771" s="9" t="s">
        <v>1466</v>
      </c>
      <c r="E771" s="9" t="s">
        <v>2034</v>
      </c>
      <c r="F771" s="9" t="s">
        <v>71</v>
      </c>
      <c r="G771" s="9" t="s">
        <v>6</v>
      </c>
      <c r="H771" s="9" t="s">
        <v>532</v>
      </c>
      <c r="I771" s="9"/>
      <c r="J771" s="9" t="s">
        <v>1466</v>
      </c>
      <c r="K771" s="47"/>
      <c r="L771" s="48">
        <v>3</v>
      </c>
      <c r="M771" s="46">
        <v>2313</v>
      </c>
      <c r="N771" s="9" t="s">
        <v>115</v>
      </c>
      <c r="O771" s="9" t="s">
        <v>377</v>
      </c>
    </row>
    <row r="772" spans="1:15" s="49" customFormat="1" x14ac:dyDescent="0.25">
      <c r="A772" s="46">
        <v>2314</v>
      </c>
      <c r="B772" s="9" t="s">
        <v>377</v>
      </c>
      <c r="C772" s="9" t="s">
        <v>115</v>
      </c>
      <c r="D772" s="9" t="s">
        <v>538</v>
      </c>
      <c r="E772" s="9" t="s">
        <v>2020</v>
      </c>
      <c r="F772" s="9" t="s">
        <v>71</v>
      </c>
      <c r="G772" s="9" t="s">
        <v>6</v>
      </c>
      <c r="H772" s="9" t="s">
        <v>59</v>
      </c>
      <c r="I772" s="9"/>
      <c r="J772" s="9" t="s">
        <v>538</v>
      </c>
      <c r="K772" s="47"/>
      <c r="L772" s="48">
        <v>2</v>
      </c>
      <c r="M772" s="46">
        <v>2314</v>
      </c>
      <c r="N772" s="9" t="s">
        <v>115</v>
      </c>
      <c r="O772" s="9" t="s">
        <v>377</v>
      </c>
    </row>
    <row r="773" spans="1:15" s="49" customFormat="1" x14ac:dyDescent="0.25">
      <c r="A773" s="46">
        <v>2315</v>
      </c>
      <c r="B773" s="9" t="s">
        <v>377</v>
      </c>
      <c r="C773" s="9" t="s">
        <v>115</v>
      </c>
      <c r="D773" s="9" t="s">
        <v>538</v>
      </c>
      <c r="E773" s="9" t="s">
        <v>2020</v>
      </c>
      <c r="F773" s="9" t="s">
        <v>71</v>
      </c>
      <c r="G773" s="9" t="s">
        <v>6</v>
      </c>
      <c r="H773" s="9" t="s">
        <v>74</v>
      </c>
      <c r="I773" s="9"/>
      <c r="J773" s="9" t="s">
        <v>538</v>
      </c>
      <c r="K773" s="47"/>
      <c r="L773" s="48">
        <v>2</v>
      </c>
      <c r="M773" s="46">
        <v>2315</v>
      </c>
      <c r="N773" s="9" t="s">
        <v>115</v>
      </c>
      <c r="O773" s="9" t="s">
        <v>377</v>
      </c>
    </row>
    <row r="774" spans="1:15" s="49" customFormat="1" x14ac:dyDescent="0.25">
      <c r="A774" s="46">
        <v>2316</v>
      </c>
      <c r="B774" s="9" t="s">
        <v>377</v>
      </c>
      <c r="C774" s="9" t="s">
        <v>115</v>
      </c>
      <c r="D774" s="9" t="s">
        <v>538</v>
      </c>
      <c r="E774" s="9" t="s">
        <v>2020</v>
      </c>
      <c r="F774" s="9" t="s">
        <v>71</v>
      </c>
      <c r="G774" s="9" t="s">
        <v>6</v>
      </c>
      <c r="H774" s="9" t="s">
        <v>961</v>
      </c>
      <c r="I774" s="9"/>
      <c r="J774" s="9" t="s">
        <v>538</v>
      </c>
      <c r="K774" s="47"/>
      <c r="L774" s="48">
        <v>2</v>
      </c>
      <c r="M774" s="46">
        <v>2316</v>
      </c>
      <c r="N774" s="9" t="s">
        <v>115</v>
      </c>
      <c r="O774" s="9" t="s">
        <v>377</v>
      </c>
    </row>
    <row r="775" spans="1:15" s="49" customFormat="1" x14ac:dyDescent="0.25">
      <c r="A775" s="46">
        <v>2317</v>
      </c>
      <c r="B775" s="9" t="s">
        <v>377</v>
      </c>
      <c r="C775" s="9" t="s">
        <v>115</v>
      </c>
      <c r="D775" s="9" t="s">
        <v>538</v>
      </c>
      <c r="E775" s="9" t="s">
        <v>2020</v>
      </c>
      <c r="F775" s="9" t="s">
        <v>71</v>
      </c>
      <c r="G775" s="9" t="s">
        <v>6</v>
      </c>
      <c r="H775" s="9" t="s">
        <v>198</v>
      </c>
      <c r="I775" s="9"/>
      <c r="J775" s="9" t="s">
        <v>538</v>
      </c>
      <c r="K775" s="47"/>
      <c r="L775" s="48">
        <v>2</v>
      </c>
      <c r="M775" s="46">
        <v>2317</v>
      </c>
      <c r="N775" s="9" t="s">
        <v>115</v>
      </c>
      <c r="O775" s="9" t="s">
        <v>377</v>
      </c>
    </row>
    <row r="776" spans="1:15" s="49" customFormat="1" ht="25.5" x14ac:dyDescent="0.25">
      <c r="A776" s="46">
        <v>2318</v>
      </c>
      <c r="B776" s="9" t="s">
        <v>377</v>
      </c>
      <c r="C776" s="9" t="s">
        <v>115</v>
      </c>
      <c r="D776" s="9" t="s">
        <v>1045</v>
      </c>
      <c r="E776" s="9" t="s">
        <v>2021</v>
      </c>
      <c r="F776" s="9" t="s">
        <v>71</v>
      </c>
      <c r="G776" s="9" t="s">
        <v>6</v>
      </c>
      <c r="H776" s="9" t="s">
        <v>1046</v>
      </c>
      <c r="I776" s="9"/>
      <c r="J776" s="9" t="s">
        <v>1045</v>
      </c>
      <c r="K776" s="47"/>
      <c r="L776" s="48">
        <v>2</v>
      </c>
      <c r="M776" s="46">
        <v>2318</v>
      </c>
      <c r="N776" s="9" t="s">
        <v>115</v>
      </c>
      <c r="O776" s="9" t="s">
        <v>377</v>
      </c>
    </row>
    <row r="777" spans="1:15" s="49" customFormat="1" ht="25.5" x14ac:dyDescent="0.25">
      <c r="A777" s="46">
        <v>2319</v>
      </c>
      <c r="B777" s="9" t="s">
        <v>377</v>
      </c>
      <c r="C777" s="9" t="s">
        <v>115</v>
      </c>
      <c r="D777" s="9" t="s">
        <v>1045</v>
      </c>
      <c r="E777" s="9" t="s">
        <v>2021</v>
      </c>
      <c r="F777" s="9" t="s">
        <v>71</v>
      </c>
      <c r="G777" s="9" t="s">
        <v>6</v>
      </c>
      <c r="H777" s="9" t="s">
        <v>146</v>
      </c>
      <c r="I777" s="9"/>
      <c r="J777" s="9" t="s">
        <v>1045</v>
      </c>
      <c r="K777" s="47"/>
      <c r="L777" s="48">
        <v>1</v>
      </c>
      <c r="M777" s="46">
        <v>2319</v>
      </c>
      <c r="N777" s="9" t="s">
        <v>115</v>
      </c>
      <c r="O777" s="9" t="s">
        <v>377</v>
      </c>
    </row>
    <row r="778" spans="1:15" s="49" customFormat="1" ht="25.5" x14ac:dyDescent="0.25">
      <c r="A778" s="46">
        <v>2320</v>
      </c>
      <c r="B778" s="9" t="s">
        <v>377</v>
      </c>
      <c r="C778" s="9" t="s">
        <v>115</v>
      </c>
      <c r="D778" s="9" t="s">
        <v>1045</v>
      </c>
      <c r="E778" s="9" t="s">
        <v>2021</v>
      </c>
      <c r="F778" s="9" t="s">
        <v>71</v>
      </c>
      <c r="G778" s="9" t="s">
        <v>6</v>
      </c>
      <c r="H778" s="9" t="s">
        <v>2038</v>
      </c>
      <c r="I778" s="9"/>
      <c r="J778" s="9" t="s">
        <v>1045</v>
      </c>
      <c r="K778" s="47"/>
      <c r="L778" s="48">
        <v>1</v>
      </c>
      <c r="M778" s="46">
        <v>2320</v>
      </c>
      <c r="N778" s="9" t="s">
        <v>115</v>
      </c>
      <c r="O778" s="9" t="s">
        <v>377</v>
      </c>
    </row>
    <row r="779" spans="1:15" s="49" customFormat="1" ht="25.5" x14ac:dyDescent="0.25">
      <c r="A779" s="46">
        <v>2321</v>
      </c>
      <c r="B779" s="9" t="s">
        <v>377</v>
      </c>
      <c r="C779" s="9" t="s">
        <v>115</v>
      </c>
      <c r="D779" s="9" t="s">
        <v>349</v>
      </c>
      <c r="E779" s="9" t="s">
        <v>2024</v>
      </c>
      <c r="F779" s="9" t="s">
        <v>71</v>
      </c>
      <c r="G779" s="9" t="s">
        <v>6</v>
      </c>
      <c r="H779" s="9" t="s">
        <v>1002</v>
      </c>
      <c r="I779" s="9"/>
      <c r="J779" s="9" t="s">
        <v>349</v>
      </c>
      <c r="K779" s="47"/>
      <c r="L779" s="48">
        <v>3</v>
      </c>
      <c r="M779" s="46">
        <v>2321</v>
      </c>
      <c r="N779" s="9" t="s">
        <v>115</v>
      </c>
      <c r="O779" s="9" t="s">
        <v>377</v>
      </c>
    </row>
    <row r="780" spans="1:15" s="49" customFormat="1" ht="25.5" x14ac:dyDescent="0.25">
      <c r="A780" s="46">
        <v>2322</v>
      </c>
      <c r="B780" s="9" t="s">
        <v>377</v>
      </c>
      <c r="C780" s="9" t="s">
        <v>115</v>
      </c>
      <c r="D780" s="9" t="s">
        <v>350</v>
      </c>
      <c r="E780" s="9" t="s">
        <v>2027</v>
      </c>
      <c r="F780" s="9" t="s">
        <v>71</v>
      </c>
      <c r="G780" s="9" t="s">
        <v>6</v>
      </c>
      <c r="H780" s="9" t="s">
        <v>122</v>
      </c>
      <c r="I780" s="9"/>
      <c r="J780" s="9" t="s">
        <v>350</v>
      </c>
      <c r="K780" s="47"/>
      <c r="L780" s="48">
        <v>2</v>
      </c>
      <c r="M780" s="46">
        <v>2322</v>
      </c>
      <c r="N780" s="9" t="s">
        <v>115</v>
      </c>
      <c r="O780" s="9" t="s">
        <v>377</v>
      </c>
    </row>
    <row r="781" spans="1:15" s="49" customFormat="1" x14ac:dyDescent="0.25">
      <c r="A781" s="46">
        <v>2323</v>
      </c>
      <c r="B781" s="9" t="s">
        <v>377</v>
      </c>
      <c r="C781" s="9" t="s">
        <v>115</v>
      </c>
      <c r="D781" s="9" t="s">
        <v>781</v>
      </c>
      <c r="E781" s="9" t="s">
        <v>2018</v>
      </c>
      <c r="F781" s="9" t="s">
        <v>71</v>
      </c>
      <c r="G781" s="9" t="s">
        <v>7</v>
      </c>
      <c r="H781" s="9" t="s">
        <v>210</v>
      </c>
      <c r="I781" s="9"/>
      <c r="J781" s="9" t="s">
        <v>781</v>
      </c>
      <c r="K781" s="47"/>
      <c r="L781" s="48">
        <v>1</v>
      </c>
      <c r="M781" s="46">
        <v>2323</v>
      </c>
      <c r="N781" s="9" t="s">
        <v>115</v>
      </c>
      <c r="O781" s="9" t="s">
        <v>377</v>
      </c>
    </row>
    <row r="782" spans="1:15" s="49" customFormat="1" x14ac:dyDescent="0.25">
      <c r="A782" s="46">
        <v>2324</v>
      </c>
      <c r="B782" s="9" t="s">
        <v>377</v>
      </c>
      <c r="C782" s="9" t="s">
        <v>115</v>
      </c>
      <c r="D782" s="9" t="s">
        <v>781</v>
      </c>
      <c r="E782" s="9" t="s">
        <v>2018</v>
      </c>
      <c r="F782" s="9" t="s">
        <v>71</v>
      </c>
      <c r="G782" s="9" t="s">
        <v>7</v>
      </c>
      <c r="H782" s="9" t="s">
        <v>2044</v>
      </c>
      <c r="I782" s="9"/>
      <c r="J782" s="9" t="s">
        <v>781</v>
      </c>
      <c r="K782" s="47"/>
      <c r="L782" s="48">
        <v>2</v>
      </c>
      <c r="M782" s="46">
        <v>2324</v>
      </c>
      <c r="N782" s="9" t="s">
        <v>115</v>
      </c>
      <c r="O782" s="9" t="s">
        <v>377</v>
      </c>
    </row>
    <row r="783" spans="1:15" s="49" customFormat="1" x14ac:dyDescent="0.25">
      <c r="A783" s="46">
        <v>2325</v>
      </c>
      <c r="B783" s="9" t="s">
        <v>377</v>
      </c>
      <c r="C783" s="9" t="s">
        <v>115</v>
      </c>
      <c r="D783" s="9" t="s">
        <v>781</v>
      </c>
      <c r="E783" s="9" t="s">
        <v>2018</v>
      </c>
      <c r="F783" s="9" t="s">
        <v>71</v>
      </c>
      <c r="G783" s="9" t="s">
        <v>7</v>
      </c>
      <c r="H783" s="9" t="s">
        <v>1288</v>
      </c>
      <c r="I783" s="9"/>
      <c r="J783" s="9" t="s">
        <v>781</v>
      </c>
      <c r="K783" s="47"/>
      <c r="L783" s="48">
        <v>2</v>
      </c>
      <c r="M783" s="46">
        <v>2325</v>
      </c>
      <c r="N783" s="9" t="s">
        <v>115</v>
      </c>
      <c r="O783" s="9" t="s">
        <v>377</v>
      </c>
    </row>
    <row r="784" spans="1:15" s="49" customFormat="1" ht="25.5" x14ac:dyDescent="0.25">
      <c r="A784" s="46">
        <v>2326</v>
      </c>
      <c r="B784" s="9" t="s">
        <v>377</v>
      </c>
      <c r="C784" s="9" t="s">
        <v>115</v>
      </c>
      <c r="D784" s="9" t="s">
        <v>1466</v>
      </c>
      <c r="E784" s="9" t="s">
        <v>2034</v>
      </c>
      <c r="F784" s="9" t="s">
        <v>71</v>
      </c>
      <c r="G784" s="9" t="s">
        <v>7</v>
      </c>
      <c r="H784" s="9" t="s">
        <v>2045</v>
      </c>
      <c r="I784" s="9"/>
      <c r="J784" s="9" t="s">
        <v>1466</v>
      </c>
      <c r="K784" s="47"/>
      <c r="L784" s="48">
        <v>2</v>
      </c>
      <c r="M784" s="46">
        <v>2326</v>
      </c>
      <c r="N784" s="9" t="s">
        <v>115</v>
      </c>
      <c r="O784" s="9" t="s">
        <v>377</v>
      </c>
    </row>
    <row r="785" spans="1:15" s="49" customFormat="1" ht="25.5" x14ac:dyDescent="0.25">
      <c r="A785" s="46">
        <v>2327</v>
      </c>
      <c r="B785" s="9" t="s">
        <v>377</v>
      </c>
      <c r="C785" s="9" t="s">
        <v>115</v>
      </c>
      <c r="D785" s="9" t="s">
        <v>1466</v>
      </c>
      <c r="E785" s="9" t="s">
        <v>2034</v>
      </c>
      <c r="F785" s="9" t="s">
        <v>71</v>
      </c>
      <c r="G785" s="9" t="s">
        <v>7</v>
      </c>
      <c r="H785" s="9" t="s">
        <v>2046</v>
      </c>
      <c r="I785" s="9"/>
      <c r="J785" s="9" t="s">
        <v>1466</v>
      </c>
      <c r="K785" s="47"/>
      <c r="L785" s="48">
        <v>2</v>
      </c>
      <c r="M785" s="46">
        <v>2327</v>
      </c>
      <c r="N785" s="9" t="s">
        <v>115</v>
      </c>
      <c r="O785" s="9" t="s">
        <v>377</v>
      </c>
    </row>
    <row r="786" spans="1:15" s="49" customFormat="1" ht="25.5" x14ac:dyDescent="0.25">
      <c r="A786" s="46">
        <v>2328</v>
      </c>
      <c r="B786" s="9" t="s">
        <v>377</v>
      </c>
      <c r="C786" s="9" t="s">
        <v>115</v>
      </c>
      <c r="D786" s="9" t="s">
        <v>1466</v>
      </c>
      <c r="E786" s="9" t="s">
        <v>2034</v>
      </c>
      <c r="F786" s="9" t="s">
        <v>71</v>
      </c>
      <c r="G786" s="9" t="s">
        <v>7</v>
      </c>
      <c r="H786" s="9" t="s">
        <v>2047</v>
      </c>
      <c r="I786" s="9"/>
      <c r="J786" s="9" t="s">
        <v>1466</v>
      </c>
      <c r="K786" s="47"/>
      <c r="L786" s="48">
        <v>1</v>
      </c>
      <c r="M786" s="46">
        <v>2328</v>
      </c>
      <c r="N786" s="9" t="s">
        <v>115</v>
      </c>
      <c r="O786" s="9" t="s">
        <v>377</v>
      </c>
    </row>
    <row r="787" spans="1:15" s="49" customFormat="1" ht="25.5" x14ac:dyDescent="0.25">
      <c r="A787" s="46">
        <v>2329</v>
      </c>
      <c r="B787" s="9" t="s">
        <v>377</v>
      </c>
      <c r="C787" s="9" t="s">
        <v>115</v>
      </c>
      <c r="D787" s="9" t="s">
        <v>1466</v>
      </c>
      <c r="E787" s="9" t="s">
        <v>2034</v>
      </c>
      <c r="F787" s="9" t="s">
        <v>71</v>
      </c>
      <c r="G787" s="9" t="s">
        <v>7</v>
      </c>
      <c r="H787" s="9" t="s">
        <v>2043</v>
      </c>
      <c r="I787" s="9"/>
      <c r="J787" s="9" t="s">
        <v>1466</v>
      </c>
      <c r="K787" s="47"/>
      <c r="L787" s="48">
        <v>1</v>
      </c>
      <c r="M787" s="46">
        <v>2329</v>
      </c>
      <c r="N787" s="9" t="s">
        <v>115</v>
      </c>
      <c r="O787" s="9" t="s">
        <v>377</v>
      </c>
    </row>
    <row r="788" spans="1:15" s="49" customFormat="1" x14ac:dyDescent="0.25">
      <c r="A788" s="46">
        <v>2330</v>
      </c>
      <c r="B788" s="9" t="s">
        <v>377</v>
      </c>
      <c r="C788" s="9" t="s">
        <v>115</v>
      </c>
      <c r="D788" s="9" t="s">
        <v>538</v>
      </c>
      <c r="E788" s="9" t="s">
        <v>2020</v>
      </c>
      <c r="F788" s="9" t="s">
        <v>71</v>
      </c>
      <c r="G788" s="9" t="s">
        <v>7</v>
      </c>
      <c r="H788" s="9" t="s">
        <v>138</v>
      </c>
      <c r="I788" s="9"/>
      <c r="J788" s="9" t="s">
        <v>538</v>
      </c>
      <c r="K788" s="47"/>
      <c r="L788" s="48">
        <v>2</v>
      </c>
      <c r="M788" s="46">
        <v>2330</v>
      </c>
      <c r="N788" s="9" t="s">
        <v>115</v>
      </c>
      <c r="O788" s="9" t="s">
        <v>377</v>
      </c>
    </row>
    <row r="789" spans="1:15" s="49" customFormat="1" x14ac:dyDescent="0.25">
      <c r="A789" s="46">
        <v>2331</v>
      </c>
      <c r="B789" s="9" t="s">
        <v>377</v>
      </c>
      <c r="C789" s="9" t="s">
        <v>115</v>
      </c>
      <c r="D789" s="9" t="s">
        <v>538</v>
      </c>
      <c r="E789" s="9" t="s">
        <v>2020</v>
      </c>
      <c r="F789" s="9" t="s">
        <v>71</v>
      </c>
      <c r="G789" s="9" t="s">
        <v>7</v>
      </c>
      <c r="H789" s="9" t="s">
        <v>124</v>
      </c>
      <c r="I789" s="9"/>
      <c r="J789" s="9" t="s">
        <v>538</v>
      </c>
      <c r="K789" s="47"/>
      <c r="L789" s="48">
        <v>2</v>
      </c>
      <c r="M789" s="46">
        <v>2331</v>
      </c>
      <c r="N789" s="9" t="s">
        <v>115</v>
      </c>
      <c r="O789" s="9" t="s">
        <v>377</v>
      </c>
    </row>
    <row r="790" spans="1:15" s="49" customFormat="1" ht="25.5" x14ac:dyDescent="0.25">
      <c r="A790" s="46">
        <v>2332</v>
      </c>
      <c r="B790" s="9" t="s">
        <v>377</v>
      </c>
      <c r="C790" s="9" t="s">
        <v>115</v>
      </c>
      <c r="D790" s="9" t="s">
        <v>2051</v>
      </c>
      <c r="E790" s="9" t="s">
        <v>351</v>
      </c>
      <c r="F790" s="9" t="s">
        <v>71</v>
      </c>
      <c r="G790" s="9" t="s">
        <v>7</v>
      </c>
      <c r="H790" s="9" t="s">
        <v>59</v>
      </c>
      <c r="I790" s="9"/>
      <c r="J790" s="9" t="s">
        <v>2051</v>
      </c>
      <c r="K790" s="47"/>
      <c r="L790" s="48">
        <v>1</v>
      </c>
      <c r="M790" s="46">
        <v>2332</v>
      </c>
      <c r="N790" s="9" t="s">
        <v>115</v>
      </c>
      <c r="O790" s="9" t="s">
        <v>377</v>
      </c>
    </row>
    <row r="791" spans="1:15" s="49" customFormat="1" ht="25.5" x14ac:dyDescent="0.25">
      <c r="A791" s="46">
        <v>2333</v>
      </c>
      <c r="B791" s="9" t="s">
        <v>377</v>
      </c>
      <c r="C791" s="9" t="s">
        <v>115</v>
      </c>
      <c r="D791" s="9" t="s">
        <v>2051</v>
      </c>
      <c r="E791" s="9" t="s">
        <v>351</v>
      </c>
      <c r="F791" s="9" t="s">
        <v>71</v>
      </c>
      <c r="G791" s="9" t="s">
        <v>7</v>
      </c>
      <c r="H791" s="9" t="s">
        <v>1288</v>
      </c>
      <c r="I791" s="9"/>
      <c r="J791" s="9" t="s">
        <v>2051</v>
      </c>
      <c r="K791" s="47"/>
      <c r="L791" s="48">
        <v>1</v>
      </c>
      <c r="M791" s="46">
        <v>2333</v>
      </c>
      <c r="N791" s="9" t="s">
        <v>115</v>
      </c>
      <c r="O791" s="9" t="s">
        <v>377</v>
      </c>
    </row>
    <row r="792" spans="1:15" s="49" customFormat="1" x14ac:dyDescent="0.25">
      <c r="A792" s="46">
        <v>2334</v>
      </c>
      <c r="B792" s="9" t="s">
        <v>377</v>
      </c>
      <c r="C792" s="9" t="s">
        <v>115</v>
      </c>
      <c r="D792" s="9" t="s">
        <v>2052</v>
      </c>
      <c r="E792" s="9" t="s">
        <v>2053</v>
      </c>
      <c r="F792" s="9" t="s">
        <v>71</v>
      </c>
      <c r="G792" s="9" t="s">
        <v>7</v>
      </c>
      <c r="H792" s="9" t="s">
        <v>210</v>
      </c>
      <c r="I792" s="9"/>
      <c r="J792" s="9" t="s">
        <v>2052</v>
      </c>
      <c r="K792" s="47" t="s">
        <v>56</v>
      </c>
      <c r="L792" s="48">
        <v>2</v>
      </c>
      <c r="M792" s="46">
        <v>2334</v>
      </c>
      <c r="N792" s="9" t="s">
        <v>115</v>
      </c>
      <c r="O792" s="9" t="s">
        <v>377</v>
      </c>
    </row>
    <row r="793" spans="1:15" s="49" customFormat="1" x14ac:dyDescent="0.25">
      <c r="A793" s="46">
        <v>2335</v>
      </c>
      <c r="B793" s="9" t="s">
        <v>377</v>
      </c>
      <c r="C793" s="9" t="s">
        <v>115</v>
      </c>
      <c r="D793" s="9" t="s">
        <v>781</v>
      </c>
      <c r="E793" s="9" t="s">
        <v>2018</v>
      </c>
      <c r="F793" s="9" t="s">
        <v>70</v>
      </c>
      <c r="G793" s="9" t="s">
        <v>17</v>
      </c>
      <c r="H793" s="9" t="s">
        <v>73</v>
      </c>
      <c r="I793" s="9"/>
      <c r="J793" s="9" t="s">
        <v>781</v>
      </c>
      <c r="K793" s="47"/>
      <c r="L793" s="48">
        <v>1</v>
      </c>
      <c r="M793" s="46">
        <v>2335</v>
      </c>
      <c r="N793" s="9" t="s">
        <v>115</v>
      </c>
      <c r="O793" s="9" t="s">
        <v>377</v>
      </c>
    </row>
    <row r="794" spans="1:15" s="49" customFormat="1" x14ac:dyDescent="0.25">
      <c r="A794" s="46">
        <v>2336</v>
      </c>
      <c r="B794" s="9" t="s">
        <v>377</v>
      </c>
      <c r="C794" s="9" t="s">
        <v>115</v>
      </c>
      <c r="D794" s="9" t="s">
        <v>781</v>
      </c>
      <c r="E794" s="9" t="s">
        <v>2018</v>
      </c>
      <c r="F794" s="9" t="s">
        <v>70</v>
      </c>
      <c r="G794" s="9" t="s">
        <v>69</v>
      </c>
      <c r="H794" s="9" t="s">
        <v>519</v>
      </c>
      <c r="I794" s="9"/>
      <c r="J794" s="9" t="s">
        <v>781</v>
      </c>
      <c r="K794" s="47"/>
      <c r="L794" s="48">
        <v>3</v>
      </c>
      <c r="M794" s="46">
        <v>2336</v>
      </c>
      <c r="N794" s="9" t="s">
        <v>115</v>
      </c>
      <c r="O794" s="9" t="s">
        <v>377</v>
      </c>
    </row>
    <row r="795" spans="1:15" s="49" customFormat="1" ht="25.5" x14ac:dyDescent="0.25">
      <c r="A795" s="46">
        <v>2337</v>
      </c>
      <c r="B795" s="9" t="s">
        <v>377</v>
      </c>
      <c r="C795" s="9" t="s">
        <v>116</v>
      </c>
      <c r="D795" s="9" t="s">
        <v>2060</v>
      </c>
      <c r="E795" s="9" t="s">
        <v>2181</v>
      </c>
      <c r="F795" s="9" t="s">
        <v>71</v>
      </c>
      <c r="G795" s="9" t="s">
        <v>6</v>
      </c>
      <c r="H795" s="9" t="s">
        <v>2182</v>
      </c>
      <c r="I795" s="9"/>
      <c r="J795" s="9" t="s">
        <v>2063</v>
      </c>
      <c r="K795" s="47"/>
      <c r="L795" s="48">
        <v>1</v>
      </c>
      <c r="M795" s="46">
        <v>2337</v>
      </c>
      <c r="N795" s="9" t="s">
        <v>116</v>
      </c>
      <c r="O795" s="9" t="s">
        <v>377</v>
      </c>
    </row>
    <row r="796" spans="1:15" s="49" customFormat="1" ht="25.5" x14ac:dyDescent="0.25">
      <c r="A796" s="46">
        <v>2338</v>
      </c>
      <c r="B796" s="9" t="s">
        <v>377</v>
      </c>
      <c r="C796" s="9" t="s">
        <v>116</v>
      </c>
      <c r="D796" s="9" t="s">
        <v>2060</v>
      </c>
      <c r="E796" s="9" t="s">
        <v>2181</v>
      </c>
      <c r="F796" s="9" t="s">
        <v>71</v>
      </c>
      <c r="G796" s="9" t="s">
        <v>6</v>
      </c>
      <c r="H796" s="9" t="s">
        <v>2183</v>
      </c>
      <c r="I796" s="9"/>
      <c r="J796" s="9" t="s">
        <v>2063</v>
      </c>
      <c r="K796" s="47"/>
      <c r="L796" s="48">
        <v>1</v>
      </c>
      <c r="M796" s="46">
        <v>2338</v>
      </c>
      <c r="N796" s="9" t="s">
        <v>116</v>
      </c>
      <c r="O796" s="9" t="s">
        <v>377</v>
      </c>
    </row>
    <row r="797" spans="1:15" s="49" customFormat="1" ht="25.5" x14ac:dyDescent="0.25">
      <c r="A797" s="46">
        <v>2339</v>
      </c>
      <c r="B797" s="9" t="s">
        <v>377</v>
      </c>
      <c r="C797" s="9" t="s">
        <v>116</v>
      </c>
      <c r="D797" s="9" t="s">
        <v>1409</v>
      </c>
      <c r="E797" s="9" t="s">
        <v>2065</v>
      </c>
      <c r="F797" s="9" t="s">
        <v>71</v>
      </c>
      <c r="G797" s="9" t="s">
        <v>6</v>
      </c>
      <c r="H797" s="9" t="s">
        <v>122</v>
      </c>
      <c r="I797" s="9"/>
      <c r="J797" s="9" t="s">
        <v>528</v>
      </c>
      <c r="K797" s="47"/>
      <c r="L797" s="48">
        <v>1</v>
      </c>
      <c r="M797" s="46">
        <v>2339</v>
      </c>
      <c r="N797" s="9" t="s">
        <v>116</v>
      </c>
      <c r="O797" s="9" t="s">
        <v>377</v>
      </c>
    </row>
    <row r="798" spans="1:15" s="49" customFormat="1" ht="25.5" x14ac:dyDescent="0.25">
      <c r="A798" s="46">
        <v>2340</v>
      </c>
      <c r="B798" s="9" t="s">
        <v>377</v>
      </c>
      <c r="C798" s="9" t="s">
        <v>116</v>
      </c>
      <c r="D798" s="9" t="s">
        <v>554</v>
      </c>
      <c r="E798" s="9" t="s">
        <v>2066</v>
      </c>
      <c r="F798" s="9" t="s">
        <v>71</v>
      </c>
      <c r="G798" s="9" t="s">
        <v>6</v>
      </c>
      <c r="H798" s="9" t="s">
        <v>122</v>
      </c>
      <c r="I798" s="9"/>
      <c r="J798" s="9" t="s">
        <v>554</v>
      </c>
      <c r="K798" s="47"/>
      <c r="L798" s="48">
        <v>1</v>
      </c>
      <c r="M798" s="46">
        <v>2340</v>
      </c>
      <c r="N798" s="9" t="s">
        <v>116</v>
      </c>
      <c r="O798" s="9" t="s">
        <v>377</v>
      </c>
    </row>
    <row r="799" spans="1:15" s="49" customFormat="1" ht="25.5" x14ac:dyDescent="0.25">
      <c r="A799" s="46">
        <v>2341</v>
      </c>
      <c r="B799" s="9" t="s">
        <v>377</v>
      </c>
      <c r="C799" s="9" t="s">
        <v>116</v>
      </c>
      <c r="D799" s="9" t="s">
        <v>2060</v>
      </c>
      <c r="E799" s="9" t="s">
        <v>2181</v>
      </c>
      <c r="F799" s="9" t="s">
        <v>71</v>
      </c>
      <c r="G799" s="9" t="s">
        <v>7</v>
      </c>
      <c r="H799" s="9" t="s">
        <v>2067</v>
      </c>
      <c r="I799" s="9"/>
      <c r="J799" s="9" t="s">
        <v>2063</v>
      </c>
      <c r="K799" s="47"/>
      <c r="L799" s="48">
        <v>1</v>
      </c>
      <c r="M799" s="46">
        <v>2341</v>
      </c>
      <c r="N799" s="9" t="s">
        <v>116</v>
      </c>
      <c r="O799" s="9" t="s">
        <v>377</v>
      </c>
    </row>
    <row r="800" spans="1:15" s="49" customFormat="1" ht="25.5" x14ac:dyDescent="0.25">
      <c r="A800" s="46">
        <v>2342</v>
      </c>
      <c r="B800" s="9" t="s">
        <v>377</v>
      </c>
      <c r="C800" s="9" t="s">
        <v>116</v>
      </c>
      <c r="D800" s="9" t="s">
        <v>1515</v>
      </c>
      <c r="E800" s="9" t="s">
        <v>2068</v>
      </c>
      <c r="F800" s="9" t="s">
        <v>71</v>
      </c>
      <c r="G800" s="9" t="s">
        <v>7</v>
      </c>
      <c r="H800" s="9" t="s">
        <v>1516</v>
      </c>
      <c r="I800" s="9"/>
      <c r="J800" s="9" t="s">
        <v>1515</v>
      </c>
      <c r="K800" s="47"/>
      <c r="L800" s="48">
        <v>2</v>
      </c>
      <c r="M800" s="46">
        <v>2342</v>
      </c>
      <c r="N800" s="9" t="s">
        <v>116</v>
      </c>
      <c r="O800" s="9" t="s">
        <v>377</v>
      </c>
    </row>
    <row r="801" spans="1:15" s="49" customFormat="1" ht="25.5" x14ac:dyDescent="0.25">
      <c r="A801" s="46">
        <v>2343</v>
      </c>
      <c r="B801" s="9" t="s">
        <v>377</v>
      </c>
      <c r="C801" s="9" t="s">
        <v>116</v>
      </c>
      <c r="D801" s="9" t="s">
        <v>1515</v>
      </c>
      <c r="E801" s="9" t="s">
        <v>2068</v>
      </c>
      <c r="F801" s="9" t="s">
        <v>71</v>
      </c>
      <c r="G801" s="9" t="s">
        <v>7</v>
      </c>
      <c r="H801" s="9" t="s">
        <v>2184</v>
      </c>
      <c r="I801" s="9"/>
      <c r="J801" s="9" t="s">
        <v>1515</v>
      </c>
      <c r="K801" s="47"/>
      <c r="L801" s="48">
        <v>1</v>
      </c>
      <c r="M801" s="46">
        <v>2343</v>
      </c>
      <c r="N801" s="9" t="s">
        <v>116</v>
      </c>
      <c r="O801" s="9" t="s">
        <v>377</v>
      </c>
    </row>
    <row r="802" spans="1:15" s="49" customFormat="1" ht="25.5" x14ac:dyDescent="0.25">
      <c r="A802" s="46">
        <v>2344</v>
      </c>
      <c r="B802" s="9" t="s">
        <v>377</v>
      </c>
      <c r="C802" s="9" t="s">
        <v>116</v>
      </c>
      <c r="D802" s="9" t="s">
        <v>554</v>
      </c>
      <c r="E802" s="9" t="s">
        <v>2066</v>
      </c>
      <c r="F802" s="9" t="s">
        <v>71</v>
      </c>
      <c r="G802" s="9" t="s">
        <v>7</v>
      </c>
      <c r="H802" s="9" t="s">
        <v>1123</v>
      </c>
      <c r="I802" s="9"/>
      <c r="J802" s="9" t="s">
        <v>554</v>
      </c>
      <c r="K802" s="47"/>
      <c r="L802" s="48">
        <v>1</v>
      </c>
      <c r="M802" s="46">
        <v>2344</v>
      </c>
      <c r="N802" s="9" t="s">
        <v>116</v>
      </c>
      <c r="O802" s="9" t="s">
        <v>377</v>
      </c>
    </row>
    <row r="803" spans="1:15" s="49" customFormat="1" ht="25.5" x14ac:dyDescent="0.25">
      <c r="A803" s="46">
        <v>2345</v>
      </c>
      <c r="B803" s="9" t="s">
        <v>377</v>
      </c>
      <c r="C803" s="9" t="s">
        <v>116</v>
      </c>
      <c r="D803" s="9" t="s">
        <v>2185</v>
      </c>
      <c r="E803" s="9" t="s">
        <v>2186</v>
      </c>
      <c r="F803" s="9" t="s">
        <v>70</v>
      </c>
      <c r="G803" s="9" t="s">
        <v>17</v>
      </c>
      <c r="H803" s="9" t="s">
        <v>2187</v>
      </c>
      <c r="I803" s="9"/>
      <c r="J803" s="9" t="s">
        <v>2188</v>
      </c>
      <c r="K803" s="47"/>
      <c r="L803" s="48">
        <v>2</v>
      </c>
      <c r="M803" s="46">
        <v>2345</v>
      </c>
      <c r="N803" s="9" t="s">
        <v>116</v>
      </c>
      <c r="O803" s="9" t="s">
        <v>377</v>
      </c>
    </row>
    <row r="804" spans="1:15" s="49" customFormat="1" x14ac:dyDescent="0.25">
      <c r="A804" s="46">
        <v>2347</v>
      </c>
      <c r="B804" s="9" t="s">
        <v>377</v>
      </c>
      <c r="C804" s="9" t="s">
        <v>117</v>
      </c>
      <c r="D804" s="9" t="s">
        <v>2189</v>
      </c>
      <c r="E804" s="9" t="s">
        <v>2190</v>
      </c>
      <c r="F804" s="9" t="s">
        <v>71</v>
      </c>
      <c r="G804" s="9" t="s">
        <v>7</v>
      </c>
      <c r="H804" s="9" t="s">
        <v>2191</v>
      </c>
      <c r="I804" s="9"/>
      <c r="J804" s="9" t="s">
        <v>2189</v>
      </c>
      <c r="K804" s="47"/>
      <c r="L804" s="48">
        <v>2</v>
      </c>
      <c r="M804" s="46">
        <v>2347</v>
      </c>
      <c r="N804" s="9" t="s">
        <v>117</v>
      </c>
      <c r="O804" s="9" t="s">
        <v>377</v>
      </c>
    </row>
    <row r="805" spans="1:15" s="49" customFormat="1" ht="25.5" x14ac:dyDescent="0.25">
      <c r="A805" s="46">
        <v>2348</v>
      </c>
      <c r="B805" s="9" t="s">
        <v>377</v>
      </c>
      <c r="C805" s="9" t="s">
        <v>117</v>
      </c>
      <c r="D805" s="9" t="s">
        <v>2192</v>
      </c>
      <c r="E805" s="9" t="s">
        <v>2193</v>
      </c>
      <c r="F805" s="9" t="s">
        <v>71</v>
      </c>
      <c r="G805" s="9" t="s">
        <v>7</v>
      </c>
      <c r="H805" s="9" t="s">
        <v>1340</v>
      </c>
      <c r="I805" s="9"/>
      <c r="J805" s="9" t="s">
        <v>2192</v>
      </c>
      <c r="K805" s="47"/>
      <c r="L805" s="48">
        <v>2</v>
      </c>
      <c r="M805" s="46">
        <v>2348</v>
      </c>
      <c r="N805" s="9" t="s">
        <v>117</v>
      </c>
      <c r="O805" s="9" t="s">
        <v>377</v>
      </c>
    </row>
    <row r="806" spans="1:15" s="49" customFormat="1" ht="25.5" x14ac:dyDescent="0.25">
      <c r="A806" s="46">
        <v>2349</v>
      </c>
      <c r="B806" s="9" t="s">
        <v>377</v>
      </c>
      <c r="C806" s="9" t="s">
        <v>118</v>
      </c>
      <c r="D806" s="9" t="s">
        <v>402</v>
      </c>
      <c r="E806" s="9" t="s">
        <v>2075</v>
      </c>
      <c r="F806" s="9" t="s">
        <v>71</v>
      </c>
      <c r="G806" s="9" t="s">
        <v>137</v>
      </c>
      <c r="H806" s="9" t="s">
        <v>2023</v>
      </c>
      <c r="I806" s="9"/>
      <c r="J806" s="9" t="s">
        <v>402</v>
      </c>
      <c r="K806" s="47"/>
      <c r="L806" s="48">
        <v>1</v>
      </c>
      <c r="M806" s="46">
        <v>2349</v>
      </c>
      <c r="N806" s="9" t="s">
        <v>118</v>
      </c>
      <c r="O806" s="9" t="s">
        <v>377</v>
      </c>
    </row>
    <row r="807" spans="1:15" s="49" customFormat="1" ht="25.5" x14ac:dyDescent="0.25">
      <c r="A807" s="46">
        <v>2350</v>
      </c>
      <c r="B807" s="9" t="s">
        <v>377</v>
      </c>
      <c r="C807" s="9" t="s">
        <v>118</v>
      </c>
      <c r="D807" s="9" t="s">
        <v>402</v>
      </c>
      <c r="E807" s="9" t="s">
        <v>2075</v>
      </c>
      <c r="F807" s="9" t="s">
        <v>71</v>
      </c>
      <c r="G807" s="9" t="s">
        <v>137</v>
      </c>
      <c r="H807" s="9" t="s">
        <v>2194</v>
      </c>
      <c r="I807" s="9"/>
      <c r="J807" s="9" t="s">
        <v>402</v>
      </c>
      <c r="K807" s="47"/>
      <c r="L807" s="48">
        <v>1</v>
      </c>
      <c r="M807" s="46">
        <v>2350</v>
      </c>
      <c r="N807" s="9" t="s">
        <v>118</v>
      </c>
      <c r="O807" s="9" t="s">
        <v>377</v>
      </c>
    </row>
    <row r="808" spans="1:15" s="49" customFormat="1" ht="25.5" x14ac:dyDescent="0.25">
      <c r="A808" s="46">
        <v>2351</v>
      </c>
      <c r="B808" s="9" t="s">
        <v>377</v>
      </c>
      <c r="C808" s="9" t="s">
        <v>118</v>
      </c>
      <c r="D808" s="9" t="s">
        <v>357</v>
      </c>
      <c r="E808" s="9" t="s">
        <v>358</v>
      </c>
      <c r="F808" s="9" t="s">
        <v>71</v>
      </c>
      <c r="G808" s="9" t="s">
        <v>137</v>
      </c>
      <c r="H808" s="9" t="s">
        <v>57</v>
      </c>
      <c r="I808" s="9"/>
      <c r="J808" s="9" t="s">
        <v>357</v>
      </c>
      <c r="K808" s="47"/>
      <c r="L808" s="48">
        <v>1</v>
      </c>
      <c r="M808" s="46">
        <v>2351</v>
      </c>
      <c r="N808" s="9" t="s">
        <v>118</v>
      </c>
      <c r="O808" s="9" t="s">
        <v>377</v>
      </c>
    </row>
    <row r="809" spans="1:15" s="49" customFormat="1" ht="25.5" x14ac:dyDescent="0.25">
      <c r="A809" s="46">
        <v>2352</v>
      </c>
      <c r="B809" s="9" t="s">
        <v>377</v>
      </c>
      <c r="C809" s="9" t="s">
        <v>118</v>
      </c>
      <c r="D809" s="9" t="s">
        <v>357</v>
      </c>
      <c r="E809" s="9" t="s">
        <v>358</v>
      </c>
      <c r="F809" s="9" t="s">
        <v>71</v>
      </c>
      <c r="G809" s="9" t="s">
        <v>137</v>
      </c>
      <c r="H809" s="9" t="s">
        <v>147</v>
      </c>
      <c r="I809" s="9"/>
      <c r="J809" s="9" t="s">
        <v>357</v>
      </c>
      <c r="K809" s="47"/>
      <c r="L809" s="48">
        <v>1</v>
      </c>
      <c r="M809" s="46">
        <v>2352</v>
      </c>
      <c r="N809" s="9" t="s">
        <v>118</v>
      </c>
      <c r="O809" s="9" t="s">
        <v>377</v>
      </c>
    </row>
    <row r="810" spans="1:15" s="49" customFormat="1" ht="25.5" x14ac:dyDescent="0.25">
      <c r="A810" s="46">
        <v>2353</v>
      </c>
      <c r="B810" s="9" t="s">
        <v>377</v>
      </c>
      <c r="C810" s="9" t="s">
        <v>118</v>
      </c>
      <c r="D810" s="9" t="s">
        <v>402</v>
      </c>
      <c r="E810" s="9" t="s">
        <v>2075</v>
      </c>
      <c r="F810" s="9" t="s">
        <v>71</v>
      </c>
      <c r="G810" s="9" t="s">
        <v>6</v>
      </c>
      <c r="H810" s="9" t="s">
        <v>144</v>
      </c>
      <c r="I810" s="9"/>
      <c r="J810" s="9" t="s">
        <v>402</v>
      </c>
      <c r="K810" s="47"/>
      <c r="L810" s="48">
        <v>2</v>
      </c>
      <c r="M810" s="46">
        <v>2353</v>
      </c>
      <c r="N810" s="9" t="s">
        <v>118</v>
      </c>
      <c r="O810" s="9" t="s">
        <v>377</v>
      </c>
    </row>
    <row r="811" spans="1:15" s="49" customFormat="1" ht="25.5" x14ac:dyDescent="0.25">
      <c r="A811" s="46">
        <v>2354</v>
      </c>
      <c r="B811" s="9" t="s">
        <v>377</v>
      </c>
      <c r="C811" s="9" t="s">
        <v>118</v>
      </c>
      <c r="D811" s="9" t="s">
        <v>402</v>
      </c>
      <c r="E811" s="9" t="s">
        <v>2075</v>
      </c>
      <c r="F811" s="9" t="s">
        <v>71</v>
      </c>
      <c r="G811" s="9" t="s">
        <v>6</v>
      </c>
      <c r="H811" s="9" t="s">
        <v>59</v>
      </c>
      <c r="I811" s="9"/>
      <c r="J811" s="9" t="s">
        <v>402</v>
      </c>
      <c r="K811" s="47"/>
      <c r="L811" s="48">
        <v>2</v>
      </c>
      <c r="M811" s="46">
        <v>2354</v>
      </c>
      <c r="N811" s="9" t="s">
        <v>118</v>
      </c>
      <c r="O811" s="9" t="s">
        <v>377</v>
      </c>
    </row>
    <row r="812" spans="1:15" s="49" customFormat="1" ht="25.5" x14ac:dyDescent="0.25">
      <c r="A812" s="46">
        <v>2355</v>
      </c>
      <c r="B812" s="9" t="s">
        <v>377</v>
      </c>
      <c r="C812" s="9" t="s">
        <v>118</v>
      </c>
      <c r="D812" s="9" t="s">
        <v>356</v>
      </c>
      <c r="E812" s="9" t="s">
        <v>2076</v>
      </c>
      <c r="F812" s="9" t="s">
        <v>71</v>
      </c>
      <c r="G812" s="9" t="s">
        <v>6</v>
      </c>
      <c r="H812" s="9" t="s">
        <v>122</v>
      </c>
      <c r="I812" s="9"/>
      <c r="J812" s="9" t="s">
        <v>356</v>
      </c>
      <c r="K812" s="47"/>
      <c r="L812" s="48">
        <v>2</v>
      </c>
      <c r="M812" s="46">
        <v>2355</v>
      </c>
      <c r="N812" s="9" t="s">
        <v>118</v>
      </c>
      <c r="O812" s="9" t="s">
        <v>377</v>
      </c>
    </row>
    <row r="813" spans="1:15" s="49" customFormat="1" x14ac:dyDescent="0.25">
      <c r="A813" s="46">
        <v>2357</v>
      </c>
      <c r="B813" s="9" t="s">
        <v>377</v>
      </c>
      <c r="C813" s="9" t="s">
        <v>118</v>
      </c>
      <c r="D813" s="9" t="s">
        <v>354</v>
      </c>
      <c r="E813" s="9" t="s">
        <v>355</v>
      </c>
      <c r="F813" s="9" t="s">
        <v>71</v>
      </c>
      <c r="G813" s="9" t="s">
        <v>7</v>
      </c>
      <c r="H813" s="9" t="s">
        <v>130</v>
      </c>
      <c r="I813" s="9"/>
      <c r="J813" s="9" t="s">
        <v>356</v>
      </c>
      <c r="K813" s="47"/>
      <c r="L813" s="48">
        <v>2</v>
      </c>
      <c r="M813" s="46">
        <v>2357</v>
      </c>
      <c r="N813" s="9" t="s">
        <v>118</v>
      </c>
      <c r="O813" s="9" t="s">
        <v>377</v>
      </c>
    </row>
    <row r="814" spans="1:15" s="49" customFormat="1" x14ac:dyDescent="0.25">
      <c r="A814" s="46">
        <v>2358</v>
      </c>
      <c r="B814" s="9" t="s">
        <v>377</v>
      </c>
      <c r="C814" s="9" t="s">
        <v>118</v>
      </c>
      <c r="D814" s="9" t="s">
        <v>354</v>
      </c>
      <c r="E814" s="9" t="s">
        <v>355</v>
      </c>
      <c r="F814" s="9" t="s">
        <v>71</v>
      </c>
      <c r="G814" s="9" t="s">
        <v>7</v>
      </c>
      <c r="H814" s="9" t="s">
        <v>138</v>
      </c>
      <c r="I814" s="9"/>
      <c r="J814" s="9" t="s">
        <v>356</v>
      </c>
      <c r="K814" s="47"/>
      <c r="L814" s="48">
        <v>2</v>
      </c>
      <c r="M814" s="46">
        <v>2358</v>
      </c>
      <c r="N814" s="9" t="s">
        <v>118</v>
      </c>
      <c r="O814" s="9" t="s">
        <v>377</v>
      </c>
    </row>
    <row r="815" spans="1:15" s="49" customFormat="1" x14ac:dyDescent="0.25">
      <c r="A815" s="46">
        <v>2359</v>
      </c>
      <c r="B815" s="9" t="s">
        <v>377</v>
      </c>
      <c r="C815" s="9" t="s">
        <v>118</v>
      </c>
      <c r="D815" s="9" t="s">
        <v>354</v>
      </c>
      <c r="E815" s="9" t="s">
        <v>355</v>
      </c>
      <c r="F815" s="9" t="s">
        <v>71</v>
      </c>
      <c r="G815" s="9" t="s">
        <v>7</v>
      </c>
      <c r="H815" s="9" t="s">
        <v>210</v>
      </c>
      <c r="I815" s="9"/>
      <c r="J815" s="9" t="s">
        <v>356</v>
      </c>
      <c r="K815" s="47"/>
      <c r="L815" s="48">
        <v>2</v>
      </c>
      <c r="M815" s="46">
        <v>2359</v>
      </c>
      <c r="N815" s="9" t="s">
        <v>118</v>
      </c>
      <c r="O815" s="9" t="s">
        <v>377</v>
      </c>
    </row>
    <row r="816" spans="1:15" s="49" customFormat="1" ht="25.5" x14ac:dyDescent="0.25">
      <c r="A816" s="46">
        <v>2360</v>
      </c>
      <c r="B816" s="9" t="s">
        <v>377</v>
      </c>
      <c r="C816" s="9" t="s">
        <v>118</v>
      </c>
      <c r="D816" s="9" t="s">
        <v>357</v>
      </c>
      <c r="E816" s="9" t="s">
        <v>358</v>
      </c>
      <c r="F816" s="9" t="s">
        <v>71</v>
      </c>
      <c r="G816" s="9" t="s">
        <v>7</v>
      </c>
      <c r="H816" s="9" t="s">
        <v>1288</v>
      </c>
      <c r="I816" s="9"/>
      <c r="J816" s="9" t="s">
        <v>357</v>
      </c>
      <c r="K816" s="47"/>
      <c r="L816" s="48">
        <v>1</v>
      </c>
      <c r="M816" s="46">
        <v>2360</v>
      </c>
      <c r="N816" s="9" t="s">
        <v>118</v>
      </c>
      <c r="O816" s="9" t="s">
        <v>377</v>
      </c>
    </row>
    <row r="817" spans="1:15" s="49" customFormat="1" ht="25.5" x14ac:dyDescent="0.25">
      <c r="A817" s="46">
        <v>2361</v>
      </c>
      <c r="B817" s="9" t="s">
        <v>377</v>
      </c>
      <c r="C817" s="9" t="s">
        <v>118</v>
      </c>
      <c r="D817" s="9" t="s">
        <v>357</v>
      </c>
      <c r="E817" s="9" t="s">
        <v>358</v>
      </c>
      <c r="F817" s="9" t="s">
        <v>71</v>
      </c>
      <c r="G817" s="9" t="s">
        <v>7</v>
      </c>
      <c r="H817" s="9" t="s">
        <v>130</v>
      </c>
      <c r="I817" s="9"/>
      <c r="J817" s="9" t="s">
        <v>357</v>
      </c>
      <c r="K817" s="47"/>
      <c r="L817" s="48">
        <v>1</v>
      </c>
      <c r="M817" s="46">
        <v>2361</v>
      </c>
      <c r="N817" s="9" t="s">
        <v>118</v>
      </c>
      <c r="O817" s="9" t="s">
        <v>377</v>
      </c>
    </row>
    <row r="818" spans="1:15" s="49" customFormat="1" x14ac:dyDescent="0.25">
      <c r="A818" s="46">
        <v>2362</v>
      </c>
      <c r="B818" s="9" t="s">
        <v>377</v>
      </c>
      <c r="C818" s="9" t="s">
        <v>118</v>
      </c>
      <c r="D818" s="9" t="s">
        <v>354</v>
      </c>
      <c r="E818" s="9" t="s">
        <v>355</v>
      </c>
      <c r="F818" s="9" t="s">
        <v>70</v>
      </c>
      <c r="G818" s="9" t="s">
        <v>17</v>
      </c>
      <c r="H818" s="9" t="s">
        <v>18</v>
      </c>
      <c r="I818" s="9"/>
      <c r="J818" s="9" t="s">
        <v>356</v>
      </c>
      <c r="K818" s="47"/>
      <c r="L818" s="48">
        <v>2</v>
      </c>
      <c r="M818" s="46">
        <v>2362</v>
      </c>
      <c r="N818" s="9" t="s">
        <v>118</v>
      </c>
      <c r="O818" s="9" t="s">
        <v>377</v>
      </c>
    </row>
    <row r="819" spans="1:15" s="49" customFormat="1" ht="25.5" x14ac:dyDescent="0.25">
      <c r="A819" s="46">
        <v>2363</v>
      </c>
      <c r="B819" s="9" t="s">
        <v>377</v>
      </c>
      <c r="C819" s="9" t="s">
        <v>118</v>
      </c>
      <c r="D819" s="9" t="s">
        <v>402</v>
      </c>
      <c r="E819" s="9" t="s">
        <v>2075</v>
      </c>
      <c r="F819" s="9" t="s">
        <v>70</v>
      </c>
      <c r="G819" s="9" t="s">
        <v>69</v>
      </c>
      <c r="H819" s="9" t="s">
        <v>519</v>
      </c>
      <c r="I819" s="9"/>
      <c r="J819" s="9" t="s">
        <v>402</v>
      </c>
      <c r="K819" s="47"/>
      <c r="L819" s="48">
        <v>2</v>
      </c>
      <c r="M819" s="46">
        <v>2363</v>
      </c>
      <c r="N819" s="9" t="s">
        <v>118</v>
      </c>
      <c r="O819" s="9" t="s">
        <v>377</v>
      </c>
    </row>
    <row r="820" spans="1:15" s="49" customFormat="1" ht="25.5" x14ac:dyDescent="0.25">
      <c r="A820" s="46">
        <v>2364</v>
      </c>
      <c r="B820" s="9" t="s">
        <v>377</v>
      </c>
      <c r="C820" s="9" t="s">
        <v>118</v>
      </c>
      <c r="D820" s="9" t="s">
        <v>356</v>
      </c>
      <c r="E820" s="9" t="s">
        <v>2076</v>
      </c>
      <c r="F820" s="9" t="s">
        <v>70</v>
      </c>
      <c r="G820" s="9" t="s">
        <v>69</v>
      </c>
      <c r="H820" s="9" t="s">
        <v>519</v>
      </c>
      <c r="I820" s="9"/>
      <c r="J820" s="9" t="s">
        <v>356</v>
      </c>
      <c r="K820" s="47"/>
      <c r="L820" s="48">
        <v>1</v>
      </c>
      <c r="M820" s="46">
        <v>2364</v>
      </c>
      <c r="N820" s="9" t="s">
        <v>118</v>
      </c>
      <c r="O820" s="9" t="s">
        <v>377</v>
      </c>
    </row>
    <row r="821" spans="1:15" s="49" customFormat="1" ht="51" x14ac:dyDescent="0.25">
      <c r="A821" s="46">
        <v>2365</v>
      </c>
      <c r="B821" s="9" t="s">
        <v>377</v>
      </c>
      <c r="C821" s="9" t="s">
        <v>119</v>
      </c>
      <c r="D821" s="9" t="s">
        <v>371</v>
      </c>
      <c r="E821" s="9" t="s">
        <v>372</v>
      </c>
      <c r="F821" s="9" t="s">
        <v>71</v>
      </c>
      <c r="G821" s="9" t="s">
        <v>2078</v>
      </c>
      <c r="H821" s="9" t="s">
        <v>2079</v>
      </c>
      <c r="I821" s="9"/>
      <c r="J821" s="9" t="s">
        <v>371</v>
      </c>
      <c r="K821" s="47"/>
      <c r="L821" s="48">
        <v>2</v>
      </c>
      <c r="M821" s="46">
        <v>2365</v>
      </c>
      <c r="N821" s="9" t="s">
        <v>119</v>
      </c>
      <c r="O821" s="9" t="s">
        <v>377</v>
      </c>
    </row>
    <row r="822" spans="1:15" s="49" customFormat="1" ht="51" x14ac:dyDescent="0.25">
      <c r="A822" s="46">
        <v>2366</v>
      </c>
      <c r="B822" s="9" t="s">
        <v>377</v>
      </c>
      <c r="C822" s="9" t="s">
        <v>119</v>
      </c>
      <c r="D822" s="9" t="s">
        <v>58</v>
      </c>
      <c r="E822" s="9" t="s">
        <v>373</v>
      </c>
      <c r="F822" s="9" t="s">
        <v>71</v>
      </c>
      <c r="G822" s="9" t="s">
        <v>2078</v>
      </c>
      <c r="H822" s="9" t="s">
        <v>2081</v>
      </c>
      <c r="I822" s="9"/>
      <c r="J822" s="9" t="s">
        <v>58</v>
      </c>
      <c r="K822" s="47"/>
      <c r="L822" s="48">
        <v>1</v>
      </c>
      <c r="M822" s="46">
        <v>2366</v>
      </c>
      <c r="N822" s="9" t="s">
        <v>119</v>
      </c>
      <c r="O822" s="9" t="s">
        <v>377</v>
      </c>
    </row>
    <row r="823" spans="1:15" s="49" customFormat="1" x14ac:dyDescent="0.25">
      <c r="A823" s="46">
        <v>2367</v>
      </c>
      <c r="B823" s="9" t="s">
        <v>377</v>
      </c>
      <c r="C823" s="9" t="s">
        <v>119</v>
      </c>
      <c r="D823" s="9" t="s">
        <v>892</v>
      </c>
      <c r="E823" s="9" t="s">
        <v>365</v>
      </c>
      <c r="F823" s="9" t="s">
        <v>71</v>
      </c>
      <c r="G823" s="9" t="s">
        <v>2082</v>
      </c>
      <c r="H823" s="9" t="s">
        <v>2195</v>
      </c>
      <c r="I823" s="9"/>
      <c r="J823" s="9" t="s">
        <v>895</v>
      </c>
      <c r="K823" s="47"/>
      <c r="L823" s="48">
        <v>2</v>
      </c>
      <c r="M823" s="46">
        <v>2367</v>
      </c>
      <c r="N823" s="9" t="s">
        <v>119</v>
      </c>
      <c r="O823" s="9" t="s">
        <v>377</v>
      </c>
    </row>
    <row r="824" spans="1:15" s="49" customFormat="1" ht="25.5" x14ac:dyDescent="0.25">
      <c r="A824" s="46">
        <v>2368</v>
      </c>
      <c r="B824" s="9" t="s">
        <v>377</v>
      </c>
      <c r="C824" s="9" t="s">
        <v>119</v>
      </c>
      <c r="D824" s="9" t="s">
        <v>892</v>
      </c>
      <c r="E824" s="9" t="s">
        <v>365</v>
      </c>
      <c r="F824" s="9" t="s">
        <v>71</v>
      </c>
      <c r="G824" s="9" t="s">
        <v>9</v>
      </c>
      <c r="H824" s="9" t="s">
        <v>2083</v>
      </c>
      <c r="I824" s="9"/>
      <c r="J824" s="9" t="s">
        <v>895</v>
      </c>
      <c r="K824" s="47"/>
      <c r="L824" s="48">
        <v>2</v>
      </c>
      <c r="M824" s="46">
        <v>2368</v>
      </c>
      <c r="N824" s="9" t="s">
        <v>119</v>
      </c>
      <c r="O824" s="9" t="s">
        <v>377</v>
      </c>
    </row>
    <row r="825" spans="1:15" s="49" customFormat="1" ht="25.5" x14ac:dyDescent="0.25">
      <c r="A825" s="46">
        <v>2369</v>
      </c>
      <c r="B825" s="9" t="s">
        <v>377</v>
      </c>
      <c r="C825" s="9" t="s">
        <v>119</v>
      </c>
      <c r="D825" s="9" t="s">
        <v>892</v>
      </c>
      <c r="E825" s="9" t="s">
        <v>365</v>
      </c>
      <c r="F825" s="9" t="s">
        <v>71</v>
      </c>
      <c r="G825" s="9" t="s">
        <v>9</v>
      </c>
      <c r="H825" s="9" t="s">
        <v>2084</v>
      </c>
      <c r="I825" s="9"/>
      <c r="J825" s="9" t="s">
        <v>895</v>
      </c>
      <c r="K825" s="47"/>
      <c r="L825" s="48">
        <v>2</v>
      </c>
      <c r="M825" s="46">
        <v>2369</v>
      </c>
      <c r="N825" s="9" t="s">
        <v>119</v>
      </c>
      <c r="O825" s="9" t="s">
        <v>377</v>
      </c>
    </row>
    <row r="826" spans="1:15" s="49" customFormat="1" ht="25.5" x14ac:dyDescent="0.25">
      <c r="A826" s="46">
        <v>2370</v>
      </c>
      <c r="B826" s="9" t="s">
        <v>377</v>
      </c>
      <c r="C826" s="9" t="s">
        <v>119</v>
      </c>
      <c r="D826" s="9" t="s">
        <v>371</v>
      </c>
      <c r="E826" s="9" t="s">
        <v>372</v>
      </c>
      <c r="F826" s="9" t="s">
        <v>71</v>
      </c>
      <c r="G826" s="9" t="s">
        <v>9</v>
      </c>
      <c r="H826" s="9" t="s">
        <v>2196</v>
      </c>
      <c r="I826" s="9"/>
      <c r="J826" s="9" t="s">
        <v>371</v>
      </c>
      <c r="K826" s="47"/>
      <c r="L826" s="48">
        <v>2</v>
      </c>
      <c r="M826" s="46">
        <v>2370</v>
      </c>
      <c r="N826" s="9" t="s">
        <v>119</v>
      </c>
      <c r="O826" s="9" t="s">
        <v>377</v>
      </c>
    </row>
    <row r="827" spans="1:15" s="49" customFormat="1" ht="25.5" x14ac:dyDescent="0.25">
      <c r="A827" s="46">
        <v>2371</v>
      </c>
      <c r="B827" s="9" t="s">
        <v>377</v>
      </c>
      <c r="C827" s="9" t="s">
        <v>119</v>
      </c>
      <c r="D827" s="9" t="s">
        <v>371</v>
      </c>
      <c r="E827" s="9" t="s">
        <v>372</v>
      </c>
      <c r="F827" s="9" t="s">
        <v>71</v>
      </c>
      <c r="G827" s="9" t="s">
        <v>9</v>
      </c>
      <c r="H827" s="9" t="s">
        <v>2086</v>
      </c>
      <c r="I827" s="9"/>
      <c r="J827" s="9" t="s">
        <v>371</v>
      </c>
      <c r="K827" s="47"/>
      <c r="L827" s="48">
        <v>2</v>
      </c>
      <c r="M827" s="46">
        <v>2371</v>
      </c>
      <c r="N827" s="9" t="s">
        <v>119</v>
      </c>
      <c r="O827" s="9" t="s">
        <v>377</v>
      </c>
    </row>
    <row r="828" spans="1:15" s="49" customFormat="1" ht="25.5" x14ac:dyDescent="0.25">
      <c r="A828" s="46">
        <v>2372</v>
      </c>
      <c r="B828" s="9" t="s">
        <v>377</v>
      </c>
      <c r="C828" s="9" t="s">
        <v>119</v>
      </c>
      <c r="D828" s="9" t="s">
        <v>371</v>
      </c>
      <c r="E828" s="9" t="s">
        <v>372</v>
      </c>
      <c r="F828" s="9" t="s">
        <v>71</v>
      </c>
      <c r="G828" s="9" t="s">
        <v>9</v>
      </c>
      <c r="H828" s="9" t="s">
        <v>2197</v>
      </c>
      <c r="I828" s="9"/>
      <c r="J828" s="9" t="s">
        <v>371</v>
      </c>
      <c r="K828" s="47"/>
      <c r="L828" s="48">
        <v>2</v>
      </c>
      <c r="M828" s="46">
        <v>2372</v>
      </c>
      <c r="N828" s="9" t="s">
        <v>119</v>
      </c>
      <c r="O828" s="9" t="s">
        <v>377</v>
      </c>
    </row>
    <row r="829" spans="1:15" s="49" customFormat="1" ht="25.5" x14ac:dyDescent="0.25">
      <c r="A829" s="46">
        <v>2373</v>
      </c>
      <c r="B829" s="9" t="s">
        <v>377</v>
      </c>
      <c r="C829" s="9" t="s">
        <v>119</v>
      </c>
      <c r="D829" s="9" t="s">
        <v>58</v>
      </c>
      <c r="E829" s="9" t="s">
        <v>373</v>
      </c>
      <c r="F829" s="9" t="s">
        <v>71</v>
      </c>
      <c r="G829" s="9" t="s">
        <v>9</v>
      </c>
      <c r="H829" s="9" t="s">
        <v>2198</v>
      </c>
      <c r="I829" s="9"/>
      <c r="J829" s="9" t="s">
        <v>58</v>
      </c>
      <c r="K829" s="47"/>
      <c r="L829" s="48">
        <v>1</v>
      </c>
      <c r="M829" s="46">
        <v>2373</v>
      </c>
      <c r="N829" s="9" t="s">
        <v>119</v>
      </c>
      <c r="O829" s="9" t="s">
        <v>377</v>
      </c>
    </row>
    <row r="830" spans="1:15" s="49" customFormat="1" ht="25.5" x14ac:dyDescent="0.25">
      <c r="A830" s="46">
        <v>2374</v>
      </c>
      <c r="B830" s="9" t="s">
        <v>377</v>
      </c>
      <c r="C830" s="9" t="s">
        <v>119</v>
      </c>
      <c r="D830" s="9" t="s">
        <v>58</v>
      </c>
      <c r="E830" s="9" t="s">
        <v>373</v>
      </c>
      <c r="F830" s="9" t="s">
        <v>71</v>
      </c>
      <c r="G830" s="9" t="s">
        <v>9</v>
      </c>
      <c r="H830" s="9" t="s">
        <v>1888</v>
      </c>
      <c r="I830" s="9"/>
      <c r="J830" s="9" t="s">
        <v>58</v>
      </c>
      <c r="K830" s="47"/>
      <c r="L830" s="48">
        <v>1</v>
      </c>
      <c r="M830" s="46">
        <v>2374</v>
      </c>
      <c r="N830" s="9" t="s">
        <v>119</v>
      </c>
      <c r="O830" s="9" t="s">
        <v>377</v>
      </c>
    </row>
    <row r="831" spans="1:15" s="49" customFormat="1" ht="25.5" x14ac:dyDescent="0.25">
      <c r="A831" s="46">
        <v>2375</v>
      </c>
      <c r="B831" s="9" t="s">
        <v>377</v>
      </c>
      <c r="C831" s="9" t="s">
        <v>119</v>
      </c>
      <c r="D831" s="9" t="s">
        <v>892</v>
      </c>
      <c r="E831" s="9" t="s">
        <v>365</v>
      </c>
      <c r="F831" s="9" t="s">
        <v>71</v>
      </c>
      <c r="G831" s="9" t="s">
        <v>8</v>
      </c>
      <c r="H831" s="9" t="s">
        <v>2091</v>
      </c>
      <c r="I831" s="9"/>
      <c r="J831" s="9" t="s">
        <v>895</v>
      </c>
      <c r="K831" s="47"/>
      <c r="L831" s="48">
        <v>4</v>
      </c>
      <c r="M831" s="46">
        <v>2375</v>
      </c>
      <c r="N831" s="9" t="s">
        <v>119</v>
      </c>
      <c r="O831" s="9" t="s">
        <v>377</v>
      </c>
    </row>
    <row r="832" spans="1:15" s="49" customFormat="1" x14ac:dyDescent="0.25">
      <c r="A832" s="46">
        <v>2376</v>
      </c>
      <c r="B832" s="9" t="s">
        <v>377</v>
      </c>
      <c r="C832" s="9" t="s">
        <v>119</v>
      </c>
      <c r="D832" s="9" t="s">
        <v>892</v>
      </c>
      <c r="E832" s="9" t="s">
        <v>365</v>
      </c>
      <c r="F832" s="9" t="s">
        <v>71</v>
      </c>
      <c r="G832" s="9" t="s">
        <v>8</v>
      </c>
      <c r="H832" s="9" t="s">
        <v>2092</v>
      </c>
      <c r="I832" s="9"/>
      <c r="J832" s="9" t="s">
        <v>895</v>
      </c>
      <c r="K832" s="47"/>
      <c r="L832" s="48">
        <v>2</v>
      </c>
      <c r="M832" s="46">
        <v>2376</v>
      </c>
      <c r="N832" s="9" t="s">
        <v>119</v>
      </c>
      <c r="O832" s="9" t="s">
        <v>377</v>
      </c>
    </row>
    <row r="833" spans="1:15" s="49" customFormat="1" ht="38.25" x14ac:dyDescent="0.25">
      <c r="A833" s="46">
        <v>2377</v>
      </c>
      <c r="B833" s="9" t="s">
        <v>377</v>
      </c>
      <c r="C833" s="9" t="s">
        <v>119</v>
      </c>
      <c r="D833" s="9" t="s">
        <v>371</v>
      </c>
      <c r="E833" s="9" t="s">
        <v>372</v>
      </c>
      <c r="F833" s="9" t="s">
        <v>71</v>
      </c>
      <c r="G833" s="9" t="s">
        <v>8</v>
      </c>
      <c r="H833" s="9" t="s">
        <v>2199</v>
      </c>
      <c r="I833" s="9"/>
      <c r="J833" s="9" t="s">
        <v>371</v>
      </c>
      <c r="K833" s="47"/>
      <c r="L833" s="48">
        <v>2</v>
      </c>
      <c r="M833" s="46">
        <v>2377</v>
      </c>
      <c r="N833" s="9" t="s">
        <v>119</v>
      </c>
      <c r="O833" s="9" t="s">
        <v>377</v>
      </c>
    </row>
    <row r="834" spans="1:15" s="49" customFormat="1" ht="25.5" x14ac:dyDescent="0.25">
      <c r="A834" s="46">
        <v>2378</v>
      </c>
      <c r="B834" s="9" t="s">
        <v>377</v>
      </c>
      <c r="C834" s="9" t="s">
        <v>119</v>
      </c>
      <c r="D834" s="9" t="s">
        <v>371</v>
      </c>
      <c r="E834" s="9" t="s">
        <v>372</v>
      </c>
      <c r="F834" s="9" t="s">
        <v>71</v>
      </c>
      <c r="G834" s="9" t="s">
        <v>8</v>
      </c>
      <c r="H834" s="9" t="s">
        <v>2200</v>
      </c>
      <c r="I834" s="9"/>
      <c r="J834" s="9" t="s">
        <v>371</v>
      </c>
      <c r="K834" s="47"/>
      <c r="L834" s="48">
        <v>2</v>
      </c>
      <c r="M834" s="46">
        <v>2378</v>
      </c>
      <c r="N834" s="9" t="s">
        <v>119</v>
      </c>
      <c r="O834" s="9" t="s">
        <v>377</v>
      </c>
    </row>
    <row r="835" spans="1:15" s="49" customFormat="1" ht="25.5" x14ac:dyDescent="0.25">
      <c r="A835" s="46">
        <v>2379</v>
      </c>
      <c r="B835" s="9" t="s">
        <v>377</v>
      </c>
      <c r="C835" s="9" t="s">
        <v>119</v>
      </c>
      <c r="D835" s="9" t="s">
        <v>371</v>
      </c>
      <c r="E835" s="9" t="s">
        <v>372</v>
      </c>
      <c r="F835" s="9" t="s">
        <v>71</v>
      </c>
      <c r="G835" s="9" t="s">
        <v>8</v>
      </c>
      <c r="H835" s="9" t="s">
        <v>2094</v>
      </c>
      <c r="I835" s="9"/>
      <c r="J835" s="9" t="s">
        <v>371</v>
      </c>
      <c r="K835" s="47"/>
      <c r="L835" s="48">
        <v>2</v>
      </c>
      <c r="M835" s="46">
        <v>2379</v>
      </c>
      <c r="N835" s="9" t="s">
        <v>119</v>
      </c>
      <c r="O835" s="9" t="s">
        <v>377</v>
      </c>
    </row>
    <row r="836" spans="1:15" s="49" customFormat="1" ht="25.5" x14ac:dyDescent="0.25">
      <c r="A836" s="46">
        <v>2380</v>
      </c>
      <c r="B836" s="9" t="s">
        <v>377</v>
      </c>
      <c r="C836" s="9" t="s">
        <v>119</v>
      </c>
      <c r="D836" s="9" t="s">
        <v>371</v>
      </c>
      <c r="E836" s="9" t="s">
        <v>372</v>
      </c>
      <c r="F836" s="9" t="s">
        <v>71</v>
      </c>
      <c r="G836" s="9" t="s">
        <v>8</v>
      </c>
      <c r="H836" s="9" t="s">
        <v>2201</v>
      </c>
      <c r="I836" s="9"/>
      <c r="J836" s="9" t="s">
        <v>371</v>
      </c>
      <c r="K836" s="47"/>
      <c r="L836" s="48">
        <v>2</v>
      </c>
      <c r="M836" s="46">
        <v>2380</v>
      </c>
      <c r="N836" s="9" t="s">
        <v>119</v>
      </c>
      <c r="O836" s="9" t="s">
        <v>377</v>
      </c>
    </row>
    <row r="837" spans="1:15" s="49" customFormat="1" ht="25.5" x14ac:dyDescent="0.25">
      <c r="A837" s="46">
        <v>2381</v>
      </c>
      <c r="B837" s="9" t="s">
        <v>377</v>
      </c>
      <c r="C837" s="9" t="s">
        <v>119</v>
      </c>
      <c r="D837" s="9" t="s">
        <v>371</v>
      </c>
      <c r="E837" s="9" t="s">
        <v>372</v>
      </c>
      <c r="F837" s="9" t="s">
        <v>71</v>
      </c>
      <c r="G837" s="9" t="s">
        <v>8</v>
      </c>
      <c r="H837" s="9" t="s">
        <v>2202</v>
      </c>
      <c r="I837" s="9"/>
      <c r="J837" s="9" t="s">
        <v>371</v>
      </c>
      <c r="K837" s="47"/>
      <c r="L837" s="48">
        <v>2</v>
      </c>
      <c r="M837" s="46">
        <v>2381</v>
      </c>
      <c r="N837" s="9" t="s">
        <v>119</v>
      </c>
      <c r="O837" s="9" t="s">
        <v>377</v>
      </c>
    </row>
    <row r="838" spans="1:15" s="49" customFormat="1" ht="38.25" x14ac:dyDescent="0.25">
      <c r="A838" s="46">
        <v>2382</v>
      </c>
      <c r="B838" s="9" t="s">
        <v>377</v>
      </c>
      <c r="C838" s="9" t="s">
        <v>119</v>
      </c>
      <c r="D838" s="9" t="s">
        <v>58</v>
      </c>
      <c r="E838" s="9" t="s">
        <v>373</v>
      </c>
      <c r="F838" s="9" t="s">
        <v>71</v>
      </c>
      <c r="G838" s="9" t="s">
        <v>8</v>
      </c>
      <c r="H838" s="9" t="s">
        <v>2203</v>
      </c>
      <c r="I838" s="9"/>
      <c r="J838" s="9" t="s">
        <v>58</v>
      </c>
      <c r="K838" s="47"/>
      <c r="L838" s="48">
        <v>1</v>
      </c>
      <c r="M838" s="46">
        <v>2382</v>
      </c>
      <c r="N838" s="9" t="s">
        <v>119</v>
      </c>
      <c r="O838" s="9" t="s">
        <v>377</v>
      </c>
    </row>
    <row r="839" spans="1:15" s="49" customFormat="1" ht="25.5" x14ac:dyDescent="0.25">
      <c r="A839" s="46">
        <v>2383</v>
      </c>
      <c r="B839" s="9" t="s">
        <v>377</v>
      </c>
      <c r="C839" s="9" t="s">
        <v>119</v>
      </c>
      <c r="D839" s="9" t="s">
        <v>2089</v>
      </c>
      <c r="E839" s="9" t="s">
        <v>374</v>
      </c>
      <c r="F839" s="9" t="s">
        <v>71</v>
      </c>
      <c r="G839" s="9" t="s">
        <v>8</v>
      </c>
      <c r="H839" s="9" t="s">
        <v>2204</v>
      </c>
      <c r="I839" s="9"/>
      <c r="J839" s="9" t="s">
        <v>2089</v>
      </c>
      <c r="K839" s="47"/>
      <c r="L839" s="48">
        <v>2</v>
      </c>
      <c r="M839" s="46">
        <v>2383</v>
      </c>
      <c r="N839" s="9" t="s">
        <v>119</v>
      </c>
      <c r="O839" s="9" t="s">
        <v>377</v>
      </c>
    </row>
    <row r="840" spans="1:15" s="49" customFormat="1" x14ac:dyDescent="0.25">
      <c r="A840" s="46">
        <v>2384</v>
      </c>
      <c r="B840" s="9" t="s">
        <v>377</v>
      </c>
      <c r="C840" s="9" t="s">
        <v>119</v>
      </c>
      <c r="D840" s="9" t="s">
        <v>892</v>
      </c>
      <c r="E840" s="9" t="s">
        <v>365</v>
      </c>
      <c r="F840" s="9" t="s">
        <v>70</v>
      </c>
      <c r="G840" s="9" t="s">
        <v>2097</v>
      </c>
      <c r="H840" s="9" t="s">
        <v>2101</v>
      </c>
      <c r="I840" s="9"/>
      <c r="J840" s="9" t="s">
        <v>895</v>
      </c>
      <c r="K840" s="47"/>
      <c r="L840" s="48">
        <v>2</v>
      </c>
      <c r="M840" s="46">
        <v>2384</v>
      </c>
      <c r="N840" s="9" t="s">
        <v>119</v>
      </c>
      <c r="O840" s="9" t="s">
        <v>377</v>
      </c>
    </row>
    <row r="841" spans="1:15" s="49" customFormat="1" x14ac:dyDescent="0.25">
      <c r="A841" s="46">
        <v>2385</v>
      </c>
      <c r="B841" s="9" t="s">
        <v>377</v>
      </c>
      <c r="C841" s="9" t="s">
        <v>119</v>
      </c>
      <c r="D841" s="9" t="s">
        <v>892</v>
      </c>
      <c r="E841" s="9" t="s">
        <v>365</v>
      </c>
      <c r="F841" s="9" t="s">
        <v>70</v>
      </c>
      <c r="G841" s="9" t="s">
        <v>2097</v>
      </c>
      <c r="H841" s="9" t="s">
        <v>821</v>
      </c>
      <c r="I841" s="9"/>
      <c r="J841" s="9" t="s">
        <v>895</v>
      </c>
      <c r="K841" s="47"/>
      <c r="L841" s="48">
        <v>2</v>
      </c>
      <c r="M841" s="46">
        <v>2385</v>
      </c>
      <c r="N841" s="9" t="s">
        <v>119</v>
      </c>
      <c r="O841" s="9" t="s">
        <v>377</v>
      </c>
    </row>
    <row r="842" spans="1:15" s="49" customFormat="1" ht="25.5" x14ac:dyDescent="0.25">
      <c r="A842" s="46">
        <v>2386</v>
      </c>
      <c r="B842" s="9" t="s">
        <v>377</v>
      </c>
      <c r="C842" s="9" t="s">
        <v>119</v>
      </c>
      <c r="D842" s="9" t="s">
        <v>2089</v>
      </c>
      <c r="E842" s="9" t="s">
        <v>374</v>
      </c>
      <c r="F842" s="9" t="s">
        <v>70</v>
      </c>
      <c r="G842" s="9" t="s">
        <v>2097</v>
      </c>
      <c r="H842" s="9" t="s">
        <v>1917</v>
      </c>
      <c r="I842" s="9"/>
      <c r="J842" s="9" t="s">
        <v>2089</v>
      </c>
      <c r="K842" s="47"/>
      <c r="L842" s="48">
        <v>2</v>
      </c>
      <c r="M842" s="46">
        <v>2386</v>
      </c>
      <c r="N842" s="9" t="s">
        <v>119</v>
      </c>
      <c r="O842" s="9" t="s">
        <v>377</v>
      </c>
    </row>
    <row r="843" spans="1:15" s="49" customFormat="1" x14ac:dyDescent="0.25">
      <c r="A843" s="46">
        <v>2387</v>
      </c>
      <c r="B843" s="9" t="s">
        <v>377</v>
      </c>
      <c r="C843" s="9" t="s">
        <v>119</v>
      </c>
      <c r="D843" s="9" t="s">
        <v>892</v>
      </c>
      <c r="E843" s="9" t="s">
        <v>365</v>
      </c>
      <c r="F843" s="9" t="s">
        <v>70</v>
      </c>
      <c r="G843" s="9" t="s">
        <v>893</v>
      </c>
      <c r="H843" s="9" t="s">
        <v>1059</v>
      </c>
      <c r="I843" s="9"/>
      <c r="J843" s="9" t="s">
        <v>895</v>
      </c>
      <c r="K843" s="47"/>
      <c r="L843" s="48">
        <v>3</v>
      </c>
      <c r="M843" s="46">
        <v>2387</v>
      </c>
      <c r="N843" s="9" t="s">
        <v>119</v>
      </c>
      <c r="O843" s="9" t="s">
        <v>377</v>
      </c>
    </row>
    <row r="844" spans="1:15" s="49" customFormat="1" x14ac:dyDescent="0.25">
      <c r="A844" s="46">
        <v>2388</v>
      </c>
      <c r="B844" s="9" t="s">
        <v>377</v>
      </c>
      <c r="C844" s="9" t="s">
        <v>119</v>
      </c>
      <c r="D844" s="9" t="s">
        <v>892</v>
      </c>
      <c r="E844" s="9" t="s">
        <v>365</v>
      </c>
      <c r="F844" s="9" t="s">
        <v>70</v>
      </c>
      <c r="G844" s="9" t="s">
        <v>893</v>
      </c>
      <c r="H844" s="9" t="s">
        <v>894</v>
      </c>
      <c r="I844" s="9"/>
      <c r="J844" s="9" t="s">
        <v>895</v>
      </c>
      <c r="K844" s="47"/>
      <c r="L844" s="48">
        <v>3</v>
      </c>
      <c r="M844" s="46">
        <v>2388</v>
      </c>
      <c r="N844" s="9" t="s">
        <v>119</v>
      </c>
      <c r="O844" s="9" t="s">
        <v>377</v>
      </c>
    </row>
    <row r="845" spans="1:15" s="49" customFormat="1" x14ac:dyDescent="0.25">
      <c r="A845" s="46">
        <v>2389</v>
      </c>
      <c r="B845" s="9" t="s">
        <v>377</v>
      </c>
      <c r="C845" s="9" t="s">
        <v>119</v>
      </c>
      <c r="D845" s="9" t="s">
        <v>58</v>
      </c>
      <c r="E845" s="9" t="s">
        <v>373</v>
      </c>
      <c r="F845" s="9" t="s">
        <v>70</v>
      </c>
      <c r="G845" s="9" t="s">
        <v>1058</v>
      </c>
      <c r="H845" s="9" t="s">
        <v>1059</v>
      </c>
      <c r="I845" s="9"/>
      <c r="J845" s="9" t="s">
        <v>58</v>
      </c>
      <c r="K845" s="47"/>
      <c r="L845" s="48">
        <v>1</v>
      </c>
      <c r="M845" s="46">
        <v>2389</v>
      </c>
      <c r="N845" s="9" t="s">
        <v>119</v>
      </c>
      <c r="O845" s="9" t="s">
        <v>377</v>
      </c>
    </row>
    <row r="846" spans="1:15" s="49" customFormat="1" x14ac:dyDescent="0.25">
      <c r="A846" s="46">
        <v>2390</v>
      </c>
      <c r="B846" s="9" t="s">
        <v>377</v>
      </c>
      <c r="C846" s="9" t="s">
        <v>119</v>
      </c>
      <c r="D846" s="9" t="s">
        <v>58</v>
      </c>
      <c r="E846" s="9" t="s">
        <v>373</v>
      </c>
      <c r="F846" s="9" t="s">
        <v>70</v>
      </c>
      <c r="G846" s="9" t="s">
        <v>1058</v>
      </c>
      <c r="H846" s="9" t="s">
        <v>894</v>
      </c>
      <c r="I846" s="9"/>
      <c r="J846" s="9" t="s">
        <v>58</v>
      </c>
      <c r="K846" s="47"/>
      <c r="L846" s="48">
        <v>2</v>
      </c>
      <c r="M846" s="46">
        <v>2390</v>
      </c>
      <c r="N846" s="9" t="s">
        <v>119</v>
      </c>
      <c r="O846" s="9" t="s">
        <v>377</v>
      </c>
    </row>
    <row r="847" spans="1:15" s="49" customFormat="1" ht="25.5" x14ac:dyDescent="0.25">
      <c r="A847" s="46">
        <v>2391</v>
      </c>
      <c r="B847" s="9" t="s">
        <v>377</v>
      </c>
      <c r="C847" s="9" t="s">
        <v>119</v>
      </c>
      <c r="D847" s="9" t="s">
        <v>366</v>
      </c>
      <c r="E847" s="9" t="s">
        <v>367</v>
      </c>
      <c r="F847" s="9" t="s">
        <v>72</v>
      </c>
      <c r="G847" s="9" t="s">
        <v>2205</v>
      </c>
      <c r="H847" s="9" t="s">
        <v>12</v>
      </c>
      <c r="I847" s="9" t="s">
        <v>2206</v>
      </c>
      <c r="J847" s="9" t="s">
        <v>364</v>
      </c>
      <c r="K847" s="47"/>
      <c r="L847" s="48">
        <v>1</v>
      </c>
      <c r="M847" s="46">
        <v>2391</v>
      </c>
      <c r="N847" s="9" t="s">
        <v>119</v>
      </c>
      <c r="O847" s="9" t="s">
        <v>377</v>
      </c>
    </row>
    <row r="848" spans="1:15" s="49" customFormat="1" ht="25.5" x14ac:dyDescent="0.25">
      <c r="A848" s="46">
        <v>2392</v>
      </c>
      <c r="B848" s="9" t="s">
        <v>377</v>
      </c>
      <c r="C848" s="9" t="s">
        <v>119</v>
      </c>
      <c r="D848" s="9" t="s">
        <v>366</v>
      </c>
      <c r="E848" s="9" t="s">
        <v>367</v>
      </c>
      <c r="F848" s="9" t="s">
        <v>72</v>
      </c>
      <c r="G848" s="9" t="s">
        <v>1835</v>
      </c>
      <c r="H848" s="9" t="s">
        <v>368</v>
      </c>
      <c r="I848" s="9" t="s">
        <v>2206</v>
      </c>
      <c r="J848" s="9" t="s">
        <v>364</v>
      </c>
      <c r="K848" s="47"/>
      <c r="L848" s="48">
        <v>1</v>
      </c>
      <c r="M848" s="46">
        <v>2392</v>
      </c>
      <c r="N848" s="9" t="s">
        <v>119</v>
      </c>
      <c r="O848" s="9" t="s">
        <v>377</v>
      </c>
    </row>
    <row r="849" spans="1:15" s="49" customFormat="1" ht="25.5" x14ac:dyDescent="0.25">
      <c r="A849" s="46">
        <v>2393</v>
      </c>
      <c r="B849" s="9" t="s">
        <v>377</v>
      </c>
      <c r="C849" s="9" t="s">
        <v>119</v>
      </c>
      <c r="D849" s="9" t="s">
        <v>366</v>
      </c>
      <c r="E849" s="9" t="s">
        <v>367</v>
      </c>
      <c r="F849" s="9" t="s">
        <v>72</v>
      </c>
      <c r="G849" s="9" t="s">
        <v>1703</v>
      </c>
      <c r="H849" s="9" t="s">
        <v>10</v>
      </c>
      <c r="I849" s="9" t="s">
        <v>2206</v>
      </c>
      <c r="J849" s="9" t="s">
        <v>364</v>
      </c>
      <c r="K849" s="47"/>
      <c r="L849" s="48">
        <v>1</v>
      </c>
      <c r="M849" s="46">
        <v>2393</v>
      </c>
      <c r="N849" s="9" t="s">
        <v>119</v>
      </c>
      <c r="O849" s="9" t="s">
        <v>377</v>
      </c>
    </row>
    <row r="850" spans="1:15" s="49" customFormat="1" ht="25.5" x14ac:dyDescent="0.25">
      <c r="A850" s="46">
        <v>2394</v>
      </c>
      <c r="B850" s="9" t="s">
        <v>377</v>
      </c>
      <c r="C850" s="9" t="s">
        <v>119</v>
      </c>
      <c r="D850" s="9" t="s">
        <v>375</v>
      </c>
      <c r="E850" s="9" t="s">
        <v>376</v>
      </c>
      <c r="F850" s="9" t="s">
        <v>72</v>
      </c>
      <c r="G850" s="9" t="s">
        <v>2207</v>
      </c>
      <c r="H850" s="9" t="s">
        <v>2208</v>
      </c>
      <c r="I850" s="9" t="s">
        <v>2209</v>
      </c>
      <c r="J850" s="9" t="s">
        <v>2210</v>
      </c>
      <c r="K850" s="47"/>
      <c r="L850" s="48">
        <v>2</v>
      </c>
      <c r="M850" s="46">
        <v>2394</v>
      </c>
      <c r="N850" s="9" t="s">
        <v>119</v>
      </c>
      <c r="O850" s="9" t="s">
        <v>377</v>
      </c>
    </row>
  </sheetData>
  <autoFilter ref="A1:O850" xr:uid="{229E5786-3812-4A82-A5BC-C6B4CC3D3AAE}"/>
  <printOptions horizontalCentered="1" gridLines="1"/>
  <pageMargins left="0" right="0" top="0.59055118110236227" bottom="0.39370078740157483" header="0.39370078740157483" footer="0.19685039370078741"/>
  <pageSetup paperSize="9" scale="39" fitToHeight="0" orientation="landscape" r:id="rId1"/>
  <headerFooter alignWithMargins="0">
    <oddHeader xml:space="preserve">&amp;CAnexa 1_locuri alocate pentru elevi romani de pretutindeni_2025_2026
 </oddHeader>
    <oddFooter>&amp;RPagina &amp;P din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3</vt:i4>
      </vt:variant>
    </vt:vector>
  </HeadingPairs>
  <TitlesOfParts>
    <vt:vector size="3" baseType="lpstr">
      <vt:lpstr>Afis</vt:lpstr>
      <vt:lpstr>repartizare 22 iul 2025</vt:lpstr>
      <vt:lpstr>locuri libere caz spec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Villy Busuioc</cp:lastModifiedBy>
  <cp:lastPrinted>2025-07-21T15:45:22Z</cp:lastPrinted>
  <dcterms:created xsi:type="dcterms:W3CDTF">2017-07-16T16:10:34Z</dcterms:created>
  <dcterms:modified xsi:type="dcterms:W3CDTF">2025-07-22T06:37:01Z</dcterms:modified>
</cp:coreProperties>
</file>